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1" activeTab="3"/>
  </bookViews>
  <sheets>
    <sheet name="Carabine Elite" sheetId="1" r:id="rId1"/>
    <sheet name="CARABINE HONNEUR " sheetId="2" r:id="rId2"/>
    <sheet name="CARABINE PROMOTION " sheetId="3" r:id="rId3"/>
    <sheet name="CARABINE 55 ans " sheetId="4" r:id="rId4"/>
    <sheet name="CARABINE 15-16 ANS " sheetId="5" r:id="rId5"/>
    <sheet name="CARABINE 13-14 ANS " sheetId="6" r:id="rId6"/>
    <sheet name="CARABINE 11-12 ANS" sheetId="7" r:id="rId7"/>
    <sheet name="CARABINE 10 ans et moins " sheetId="8" r:id="rId8"/>
  </sheets>
  <definedNames>
    <definedName name="Excel_BuiltIn__FilterDatabase">'CARABINE HONNEUR '!#REF!</definedName>
  </definedNames>
  <calcPr fullCalcOnLoad="1"/>
</workbook>
</file>

<file path=xl/sharedStrings.xml><?xml version="1.0" encoding="utf-8"?>
<sst xmlns="http://schemas.openxmlformats.org/spreadsheetml/2006/main" count="515" uniqueCount="198">
  <si>
    <t>COUPE D'HIVER 6 Mètres      2016</t>
  </si>
  <si>
    <t>CARABINE  ÉLITE</t>
  </si>
  <si>
    <t>CLUB</t>
  </si>
  <si>
    <t>NOM - PRENOM</t>
  </si>
  <si>
    <t>N°</t>
  </si>
  <si>
    <t>Année</t>
  </si>
  <si>
    <t>1ER</t>
  </si>
  <si>
    <t>2EME</t>
  </si>
  <si>
    <t>FINALE</t>
  </si>
  <si>
    <t>TOTAL</t>
  </si>
  <si>
    <t>Moyenne</t>
  </si>
  <si>
    <t>Licence</t>
  </si>
  <si>
    <t>Naissance</t>
  </si>
  <si>
    <t>TOUR</t>
  </si>
  <si>
    <t>Abbeville</t>
  </si>
  <si>
    <t>Vauthier</t>
  </si>
  <si>
    <t>Pascal</t>
  </si>
  <si>
    <t>Rimbaut  Virginie</t>
  </si>
  <si>
    <t xml:space="preserve">Sallé </t>
  </si>
  <si>
    <t>Sabine</t>
  </si>
  <si>
    <t>Godet</t>
  </si>
  <si>
    <t>Elodie</t>
  </si>
  <si>
    <t>Moreuil</t>
  </si>
  <si>
    <t xml:space="preserve">Cavé </t>
  </si>
  <si>
    <t>Sophie</t>
  </si>
  <si>
    <t>Sébastien</t>
  </si>
  <si>
    <t>Retourné</t>
  </si>
  <si>
    <t>Vincent</t>
  </si>
  <si>
    <t>Balédent</t>
  </si>
  <si>
    <t>Brigitte</t>
  </si>
  <si>
    <t>Baquet</t>
  </si>
  <si>
    <t>Patrick</t>
  </si>
  <si>
    <t>Authenac</t>
  </si>
  <si>
    <t>Liliane</t>
  </si>
  <si>
    <t>CLASSEMENT  ÉQUIPE</t>
  </si>
  <si>
    <t>ABBEVILLE</t>
  </si>
  <si>
    <t>Sallé Sabine</t>
  </si>
  <si>
    <t>Rimbaut Virginie</t>
  </si>
  <si>
    <t>Godet Elodie</t>
  </si>
  <si>
    <t>Cavé Sophie</t>
  </si>
  <si>
    <t>Baquet Patrick</t>
  </si>
  <si>
    <t>Retourné Vincent</t>
  </si>
  <si>
    <t xml:space="preserve"> Abbeville</t>
  </si>
  <si>
    <t>Godet Sébastien</t>
  </si>
  <si>
    <t>Balédent Brigitte</t>
  </si>
  <si>
    <t>Authenac Liliane</t>
  </si>
  <si>
    <t>FORMATION  des ÉQUIPES    ÉLITE</t>
  </si>
  <si>
    <t>1 TOUR</t>
  </si>
  <si>
    <t>2° TOUR</t>
  </si>
  <si>
    <t>Godet     Elodie</t>
  </si>
  <si>
    <t>Sallé       Sabine</t>
  </si>
  <si>
    <t>Godet   Sébastien</t>
  </si>
  <si>
    <t>MOREUIL</t>
  </si>
  <si>
    <t>Cavé       Sophie</t>
  </si>
  <si>
    <t>Baquet    Patrick</t>
  </si>
  <si>
    <t>COUPE D'HIVER 6 mètres UFOLEP                                               2016</t>
  </si>
  <si>
    <t>HONNEUR</t>
  </si>
  <si>
    <t>Class</t>
  </si>
  <si>
    <t xml:space="preserve">Club </t>
  </si>
  <si>
    <t>Nom  ¨Prénom</t>
  </si>
  <si>
    <t xml:space="preserve">Année </t>
  </si>
  <si>
    <t xml:space="preserve">Licence </t>
  </si>
  <si>
    <t xml:space="preserve">1° Tour </t>
  </si>
  <si>
    <t>2° Tour</t>
  </si>
  <si>
    <t xml:space="preserve">Finale </t>
  </si>
  <si>
    <t xml:space="preserve">TOTAL </t>
  </si>
  <si>
    <t>Carpentier  Frédéric</t>
  </si>
  <si>
    <t>Rosiéres</t>
  </si>
  <si>
    <t>Maskiewicz Thomas</t>
  </si>
  <si>
    <t>Rimbaut     Jérome</t>
  </si>
  <si>
    <t>Desseaux   Christophe</t>
  </si>
  <si>
    <t>Roussel      Fréddy</t>
  </si>
  <si>
    <t>Brunel        Frédéric</t>
  </si>
  <si>
    <t>Cardon      Thierry</t>
  </si>
  <si>
    <t>Bocquet      Laurent</t>
  </si>
  <si>
    <t>Lefévre      Thomas</t>
  </si>
  <si>
    <t>Vincent      Denis</t>
  </si>
  <si>
    <t>Egret         Gérard</t>
  </si>
  <si>
    <t>EQUIPE   HONNEUR</t>
  </si>
  <si>
    <t>Brunel Frédéric</t>
  </si>
  <si>
    <t>Cardon       Thierry</t>
  </si>
  <si>
    <t>Desseaux Christ</t>
  </si>
  <si>
    <t>Vincent Denis</t>
  </si>
  <si>
    <t>Lefévre       Thomas</t>
  </si>
  <si>
    <t>FORNATION  des ÉQUIPES   HONNEUR</t>
  </si>
  <si>
    <t>Abbeville      1</t>
  </si>
  <si>
    <t>Rimbaut      jérôme</t>
  </si>
  <si>
    <t>Rimbaut jérôme</t>
  </si>
  <si>
    <t>Roussel Fréddy</t>
  </si>
  <si>
    <t>Bocquet     Laurent</t>
  </si>
  <si>
    <t>Bocquet Laurent</t>
  </si>
  <si>
    <t>Lefévre Thomas</t>
  </si>
  <si>
    <t>Desseaux    Christ</t>
  </si>
  <si>
    <t>Egret Gérard</t>
  </si>
  <si>
    <t>Cardon Thierry</t>
  </si>
  <si>
    <t>Vincent denis</t>
  </si>
  <si>
    <t xml:space="preserve">2016                        COUPE D'HIVER 6 mètres UFOLEP </t>
  </si>
  <si>
    <t xml:space="preserve">PROMOTION </t>
  </si>
  <si>
    <t xml:space="preserve">Nom Prénom  </t>
  </si>
  <si>
    <t>Petit</t>
  </si>
  <si>
    <t>François</t>
  </si>
  <si>
    <t>Depuydt</t>
  </si>
  <si>
    <t>Virginie</t>
  </si>
  <si>
    <t>Desseaux</t>
  </si>
  <si>
    <t>Camille</t>
  </si>
  <si>
    <t>Skurpel</t>
  </si>
  <si>
    <t>Nadine</t>
  </si>
  <si>
    <t>Degardin</t>
  </si>
  <si>
    <t>Christelle</t>
  </si>
  <si>
    <t>Vacandare</t>
  </si>
  <si>
    <t>Cyril</t>
  </si>
  <si>
    <t>Jolly</t>
  </si>
  <si>
    <t>Aurélie</t>
  </si>
  <si>
    <t>Breilly</t>
  </si>
  <si>
    <t>Olivier</t>
  </si>
  <si>
    <t>Marchand</t>
  </si>
  <si>
    <t>Christophe</t>
  </si>
  <si>
    <t>Hutin</t>
  </si>
  <si>
    <t>Romain</t>
  </si>
  <si>
    <t>Romuald</t>
  </si>
  <si>
    <t>Monflier</t>
  </si>
  <si>
    <t>Gaëtan</t>
  </si>
  <si>
    <t>Becquin</t>
  </si>
  <si>
    <t>Cédric</t>
  </si>
  <si>
    <t>Hary</t>
  </si>
  <si>
    <t>Gérard</t>
  </si>
  <si>
    <t>EQUIPE   PROMOTION</t>
  </si>
  <si>
    <t>Jolly Aurélie</t>
  </si>
  <si>
    <t xml:space="preserve">     Breilly Olivier</t>
  </si>
  <si>
    <t>Monflier Gaëtan</t>
  </si>
  <si>
    <t>Petit François</t>
  </si>
  <si>
    <t>Degardin Christelle</t>
  </si>
  <si>
    <t>Depuydt Virginie</t>
  </si>
  <si>
    <t>Vacandare Cyril</t>
  </si>
  <si>
    <t>Desseaux Camille</t>
  </si>
  <si>
    <t>Skurpel Nadine</t>
  </si>
  <si>
    <t>Marchand Christ</t>
  </si>
  <si>
    <t>HUTIN Romain</t>
  </si>
  <si>
    <t>Hary Gérard</t>
  </si>
  <si>
    <t xml:space="preserve">    Petit Romuald</t>
  </si>
  <si>
    <t>Becquin Cédric</t>
  </si>
  <si>
    <t xml:space="preserve">FORMATION  des ÉQUIPES   PROMOTION </t>
  </si>
  <si>
    <t>Petit      François</t>
  </si>
  <si>
    <t>Breilly   Olivier</t>
  </si>
  <si>
    <t>Breilly Olivier</t>
  </si>
  <si>
    <t xml:space="preserve"> </t>
  </si>
  <si>
    <t>Jolly      Aurélie</t>
  </si>
  <si>
    <t>Petit      Romuald</t>
  </si>
  <si>
    <t>Petit Romuald</t>
  </si>
  <si>
    <t>Hary     Gérard</t>
  </si>
  <si>
    <t>Hutin Romain</t>
  </si>
  <si>
    <t>Rosières</t>
  </si>
  <si>
    <t>CARABINE 55 ans COUPE d'HIVER 6 mètres</t>
  </si>
  <si>
    <t xml:space="preserve">Nom  Prénom  </t>
  </si>
  <si>
    <t>Balesdent Brigitte</t>
  </si>
  <si>
    <t>Sallé Emmanuel</t>
  </si>
  <si>
    <t>Retourné Jean-L</t>
  </si>
  <si>
    <t>Moreuill</t>
  </si>
  <si>
    <t>FORMATION  des ÉQUIPES</t>
  </si>
  <si>
    <t>Egret      Gérard</t>
  </si>
  <si>
    <t>Vincent ,Denis</t>
  </si>
  <si>
    <t>Vincent   Denis</t>
  </si>
  <si>
    <t>O</t>
  </si>
  <si>
    <t>COUPE D'HIVER 6 mètres UFOLEP                               2016</t>
  </si>
  <si>
    <t xml:space="preserve">15/16 ans </t>
  </si>
  <si>
    <t>Delobel Arthur</t>
  </si>
  <si>
    <t>Godet Benjamin</t>
  </si>
  <si>
    <t>Leroy Gwénaël</t>
  </si>
  <si>
    <t>Degardin Alexis</t>
  </si>
  <si>
    <t xml:space="preserve"> EQUIPE        15/16 ans </t>
  </si>
  <si>
    <t xml:space="preserve">FORMATION  des ÉQUIPES  15/16 ans </t>
  </si>
  <si>
    <t>Delobel   Arthur</t>
  </si>
  <si>
    <r>
      <t xml:space="preserve">Leroy     </t>
    </r>
    <r>
      <rPr>
        <sz val="12"/>
        <rFont val="Aparajita"/>
        <family val="2"/>
      </rPr>
      <t>Gwénaël</t>
    </r>
  </si>
  <si>
    <t>COUPE D'HIVER 6 mètres UFOLEP    2016</t>
  </si>
  <si>
    <t xml:space="preserve">13/14 ans </t>
  </si>
  <si>
    <t xml:space="preserve">Nom  Prénom </t>
  </si>
  <si>
    <t xml:space="preserve">1er Tour </t>
  </si>
  <si>
    <t xml:space="preserve">2ème T </t>
  </si>
  <si>
    <t>Ancelin Eddy</t>
  </si>
  <si>
    <t>Jolly      Léo</t>
  </si>
  <si>
    <t xml:space="preserve">11/12 ans </t>
  </si>
  <si>
    <t>Skurpel Julien</t>
  </si>
  <si>
    <t>Retourné Lilwenn</t>
  </si>
  <si>
    <t>COUPE D'HIVER 6 mètres UFOLEP            2016</t>
  </si>
  <si>
    <t>10 Ans &amp; Moins</t>
  </si>
  <si>
    <t>Derbesse Baptiste</t>
  </si>
  <si>
    <t>Delobel    Loïc</t>
  </si>
  <si>
    <t>Frére       Alexis</t>
  </si>
  <si>
    <t>Briault     Grégoire</t>
  </si>
  <si>
    <t>Vacandare Jules</t>
  </si>
  <si>
    <t>Evrard     Samuel</t>
  </si>
  <si>
    <t>EQUIPE 10 Ans &amp; Moins</t>
  </si>
  <si>
    <t>Delobel Loïc</t>
  </si>
  <si>
    <t>Frére Alexis</t>
  </si>
  <si>
    <t>FORMATION  des ÉQUIPES  10 Ans &amp; Moins</t>
  </si>
  <si>
    <t>Derbesse  Baptiste</t>
  </si>
  <si>
    <t>Frére        Alexis</t>
  </si>
  <si>
    <t>Delobel      Loïc</t>
  </si>
</sst>
</file>

<file path=xl/styles.xml><?xml version="1.0" encoding="utf-8"?>
<styleSheet xmlns="http://schemas.openxmlformats.org/spreadsheetml/2006/main">
  <numFmts count="1">
    <numFmt numFmtId="164" formatCode="GENERAL"/>
  </numFmts>
  <fonts count="64">
    <font>
      <sz val="10"/>
      <name val="Arial"/>
      <family val="2"/>
    </font>
    <font>
      <sz val="11"/>
      <name val="Calibri"/>
      <family val="2"/>
    </font>
    <font>
      <sz val="11"/>
      <name val="Baskerville Old Face"/>
      <family val="1"/>
    </font>
    <font>
      <sz val="18"/>
      <name val="Calibri"/>
      <family val="2"/>
    </font>
    <font>
      <b/>
      <sz val="20"/>
      <color indexed="9"/>
      <name val="Calibri"/>
      <family val="2"/>
    </font>
    <font>
      <sz val="10"/>
      <name val="Aparajita"/>
      <family val="2"/>
    </font>
    <font>
      <sz val="11"/>
      <name val="Aparajita"/>
      <family val="2"/>
    </font>
    <font>
      <sz val="12"/>
      <name val="Aparajita"/>
      <family val="2"/>
    </font>
    <font>
      <b/>
      <sz val="12"/>
      <color indexed="30"/>
      <name val="Aparajita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parajita"/>
      <family val="2"/>
    </font>
    <font>
      <sz val="12"/>
      <name val="Calibri"/>
      <family val="2"/>
    </font>
    <font>
      <sz val="10"/>
      <name val="Baskerville Old Face"/>
      <family val="1"/>
    </font>
    <font>
      <b/>
      <sz val="12"/>
      <color indexed="61"/>
      <name val="Calibri"/>
      <family val="2"/>
    </font>
    <font>
      <b/>
      <sz val="12"/>
      <name val="Aparajita"/>
      <family val="2"/>
    </font>
    <font>
      <b/>
      <sz val="12"/>
      <color indexed="61"/>
      <name val="Aparajita"/>
      <family val="2"/>
    </font>
    <font>
      <b/>
      <sz val="11"/>
      <name val="Calibri"/>
      <family val="2"/>
    </font>
    <font>
      <b/>
      <sz val="11"/>
      <color indexed="61"/>
      <name val="Calibri"/>
      <family val="2"/>
    </font>
    <font>
      <sz val="12"/>
      <color indexed="61"/>
      <name val="Calibri"/>
      <family val="2"/>
    </font>
    <font>
      <sz val="10"/>
      <name val="Calibri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sz val="14"/>
      <name val="AngsanaUPC"/>
      <family val="1"/>
    </font>
    <font>
      <sz val="12"/>
      <name val="AngsanaUPC"/>
      <family val="1"/>
    </font>
    <font>
      <b/>
      <sz val="14"/>
      <color indexed="30"/>
      <name val="AngsanaUPC"/>
      <family val="1"/>
    </font>
    <font>
      <sz val="18"/>
      <name val="Arial Narrow"/>
      <family val="2"/>
    </font>
    <font>
      <sz val="18"/>
      <name val="Arial"/>
      <family val="2"/>
    </font>
    <font>
      <sz val="11"/>
      <name val="Arial Narrow"/>
      <family val="2"/>
    </font>
    <font>
      <sz val="14"/>
      <name val="Aparajita"/>
      <family val="2"/>
    </font>
    <font>
      <b/>
      <sz val="14"/>
      <color indexed="12"/>
      <name val="Aparajita"/>
      <family val="2"/>
    </font>
    <font>
      <b/>
      <sz val="14"/>
      <color indexed="61"/>
      <name val="Aparajita"/>
      <family val="2"/>
    </font>
    <font>
      <sz val="16"/>
      <name val="Arial Narrow"/>
      <family val="2"/>
    </font>
    <font>
      <sz val="16"/>
      <name val="Baskerville Old Face"/>
      <family val="1"/>
    </font>
    <font>
      <sz val="14"/>
      <name val="Arial Narrow"/>
      <family val="2"/>
    </font>
    <font>
      <b/>
      <sz val="12"/>
      <color indexed="61"/>
      <name val="Arial Narrow"/>
      <family val="2"/>
    </font>
    <font>
      <b/>
      <sz val="14"/>
      <color indexed="61"/>
      <name val="Arial Narrow"/>
      <family val="2"/>
    </font>
    <font>
      <sz val="20"/>
      <name val="AngsanaUPC"/>
      <family val="1"/>
    </font>
    <font>
      <sz val="14"/>
      <name val="Baskerville Old Face"/>
      <family val="1"/>
    </font>
    <font>
      <sz val="13"/>
      <name val="Aparajita"/>
      <family val="2"/>
    </font>
    <font>
      <b/>
      <sz val="14"/>
      <name val="Aparajita"/>
      <family val="2"/>
    </font>
    <font>
      <sz val="12"/>
      <name val="Arial"/>
      <family val="2"/>
    </font>
    <font>
      <b/>
      <sz val="12"/>
      <color indexed="30"/>
      <name val="Arial"/>
      <family val="2"/>
    </font>
    <font>
      <b/>
      <sz val="12"/>
      <name val="Arial"/>
      <family val="2"/>
    </font>
    <font>
      <b/>
      <sz val="13"/>
      <name val="Aparajita"/>
      <family val="2"/>
    </font>
    <font>
      <b/>
      <sz val="16"/>
      <name val="Aparajita"/>
      <family val="2"/>
    </font>
    <font>
      <b/>
      <sz val="16"/>
      <color indexed="12"/>
      <name val="Arial"/>
      <family val="2"/>
    </font>
    <font>
      <b/>
      <sz val="16"/>
      <color indexed="61"/>
      <name val="Aparajita"/>
      <family val="2"/>
    </font>
    <font>
      <sz val="18"/>
      <name val="Aparajita"/>
      <family val="2"/>
    </font>
    <font>
      <b/>
      <sz val="10"/>
      <color indexed="61"/>
      <name val="Aparajita"/>
      <family val="2"/>
    </font>
    <font>
      <sz val="20"/>
      <name val="Aparajita"/>
      <family val="2"/>
    </font>
    <font>
      <sz val="14"/>
      <name val="Arial"/>
      <family val="2"/>
    </font>
    <font>
      <b/>
      <sz val="18"/>
      <color indexed="9"/>
      <name val="Aparajita"/>
      <family val="2"/>
    </font>
    <font>
      <b/>
      <sz val="16"/>
      <color indexed="61"/>
      <name val="Arial"/>
      <family val="2"/>
    </font>
    <font>
      <b/>
      <sz val="14"/>
      <color indexed="61"/>
      <name val="Arial"/>
      <family val="2"/>
    </font>
    <font>
      <b/>
      <sz val="12"/>
      <color indexed="61"/>
      <name val="Arial"/>
      <family val="2"/>
    </font>
    <font>
      <b/>
      <sz val="12"/>
      <color indexed="12"/>
      <name val="Aparajita"/>
      <family val="2"/>
    </font>
    <font>
      <b/>
      <sz val="14"/>
      <color indexed="10"/>
      <name val="Arial"/>
      <family val="2"/>
    </font>
    <font>
      <b/>
      <sz val="14"/>
      <color indexed="10"/>
      <name val="Aparajita"/>
      <family val="2"/>
    </font>
    <font>
      <b/>
      <sz val="12"/>
      <color indexed="9"/>
      <name val="Arial"/>
      <family val="2"/>
    </font>
    <font>
      <b/>
      <sz val="14"/>
      <color indexed="9"/>
      <name val="Aparajita"/>
      <family val="2"/>
    </font>
    <font>
      <b/>
      <sz val="22"/>
      <color indexed="10"/>
      <name val="Aparajita"/>
      <family val="2"/>
    </font>
  </fonts>
  <fills count="2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5" fillId="0" borderId="5" xfId="0" applyFont="1" applyBorder="1" applyAlignment="1">
      <alignment vertical="center"/>
    </xf>
    <xf numFmtId="164" fontId="6" fillId="0" borderId="2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6" fillId="0" borderId="7" xfId="0" applyFont="1" applyBorder="1" applyAlignment="1">
      <alignment horizontal="center" vertical="center"/>
    </xf>
    <xf numFmtId="164" fontId="5" fillId="0" borderId="8" xfId="0" applyFont="1" applyBorder="1" applyAlignment="1">
      <alignment vertical="center"/>
    </xf>
    <xf numFmtId="164" fontId="6" fillId="0" borderId="9" xfId="0" applyFont="1" applyBorder="1" applyAlignment="1">
      <alignment vertical="center"/>
    </xf>
    <xf numFmtId="164" fontId="7" fillId="0" borderId="10" xfId="0" applyFont="1" applyBorder="1" applyAlignment="1">
      <alignment horizontal="left"/>
    </xf>
    <xf numFmtId="164" fontId="7" fillId="0" borderId="6" xfId="0" applyFont="1" applyBorder="1" applyAlignment="1">
      <alignment/>
    </xf>
    <xf numFmtId="164" fontId="7" fillId="0" borderId="3" xfId="0" applyFont="1" applyBorder="1" applyAlignment="1">
      <alignment/>
    </xf>
    <xf numFmtId="164" fontId="7" fillId="4" borderId="3" xfId="0" applyFont="1" applyFill="1" applyBorder="1" applyAlignment="1">
      <alignment/>
    </xf>
    <xf numFmtId="164" fontId="7" fillId="4" borderId="3" xfId="0" applyFont="1" applyFill="1" applyBorder="1" applyAlignment="1">
      <alignment horizontal="center"/>
    </xf>
    <xf numFmtId="164" fontId="7" fillId="0" borderId="9" xfId="0" applyFont="1" applyBorder="1" applyAlignment="1">
      <alignment horizontal="center"/>
    </xf>
    <xf numFmtId="164" fontId="7" fillId="0" borderId="8" xfId="0" applyFont="1" applyBorder="1" applyAlignment="1">
      <alignment horizontal="center"/>
    </xf>
    <xf numFmtId="164" fontId="8" fillId="0" borderId="9" xfId="0" applyFont="1" applyBorder="1" applyAlignment="1">
      <alignment horizontal="center"/>
    </xf>
    <xf numFmtId="164" fontId="9" fillId="0" borderId="0" xfId="0" applyFont="1" applyAlignment="1">
      <alignment/>
    </xf>
    <xf numFmtId="164" fontId="7" fillId="0" borderId="6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7" fillId="4" borderId="2" xfId="0" applyFont="1" applyFill="1" applyBorder="1" applyAlignment="1">
      <alignment horizontal="center"/>
    </xf>
    <xf numFmtId="164" fontId="7" fillId="4" borderId="4" xfId="0" applyFont="1" applyFill="1" applyBorder="1" applyAlignment="1">
      <alignment horizontal="center"/>
    </xf>
    <xf numFmtId="164" fontId="2" fillId="0" borderId="11" xfId="0" applyFont="1" applyBorder="1" applyAlignment="1">
      <alignment/>
    </xf>
    <xf numFmtId="164" fontId="1" fillId="5" borderId="12" xfId="0" applyFont="1" applyFill="1" applyBorder="1" applyAlignment="1">
      <alignment horizontal="center" vertical="center"/>
    </xf>
    <xf numFmtId="164" fontId="2" fillId="0" borderId="13" xfId="0" applyFont="1" applyBorder="1" applyAlignment="1">
      <alignment/>
    </xf>
    <xf numFmtId="164" fontId="7" fillId="0" borderId="10" xfId="0" applyFont="1" applyBorder="1" applyAlignment="1">
      <alignment/>
    </xf>
    <xf numFmtId="164" fontId="10" fillId="0" borderId="3" xfId="0" applyFont="1" applyBorder="1" applyAlignment="1">
      <alignment horizontal="center"/>
    </xf>
    <xf numFmtId="164" fontId="10" fillId="0" borderId="14" xfId="0" applyFont="1" applyBorder="1" applyAlignment="1">
      <alignment horizontal="center"/>
    </xf>
    <xf numFmtId="164" fontId="11" fillId="0" borderId="6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10" fillId="0" borderId="12" xfId="0" applyFont="1" applyBorder="1" applyAlignment="1">
      <alignment horizontal="center"/>
    </xf>
    <xf numFmtId="164" fontId="10" fillId="0" borderId="6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" fillId="6" borderId="1" xfId="0" applyFont="1" applyFill="1" applyBorder="1" applyAlignment="1">
      <alignment horizontal="center" vertical="center"/>
    </xf>
    <xf numFmtId="164" fontId="7" fillId="0" borderId="0" xfId="0" applyFont="1" applyAlignment="1">
      <alignment/>
    </xf>
    <xf numFmtId="164" fontId="7" fillId="7" borderId="3" xfId="0" applyFont="1" applyFill="1" applyBorder="1" applyAlignment="1">
      <alignment horizontal="center"/>
    </xf>
    <xf numFmtId="164" fontId="7" fillId="8" borderId="10" xfId="0" applyFont="1" applyFill="1" applyBorder="1" applyAlignment="1">
      <alignment horizontal="center"/>
    </xf>
    <xf numFmtId="164" fontId="7" fillId="8" borderId="6" xfId="0" applyFont="1" applyFill="1" applyBorder="1" applyAlignment="1">
      <alignment/>
    </xf>
    <xf numFmtId="164" fontId="7" fillId="9" borderId="10" xfId="0" applyFont="1" applyFill="1" applyBorder="1" applyAlignment="1">
      <alignment horizontal="center"/>
    </xf>
    <xf numFmtId="164" fontId="7" fillId="9" borderId="6" xfId="0" applyFont="1" applyFill="1" applyBorder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 horizontal="center" vertical="center"/>
    </xf>
    <xf numFmtId="164" fontId="15" fillId="0" borderId="3" xfId="0" applyFont="1" applyBorder="1" applyAlignment="1">
      <alignment horizontal="center" vertical="center"/>
    </xf>
    <xf numFmtId="164" fontId="16" fillId="0" borderId="1" xfId="0" applyFont="1" applyBorder="1" applyAlignment="1">
      <alignment horizontal="center" vertical="center"/>
    </xf>
    <xf numFmtId="164" fontId="15" fillId="0" borderId="0" xfId="0" applyFont="1" applyAlignment="1">
      <alignment vertical="center"/>
    </xf>
    <xf numFmtId="164" fontId="16" fillId="0" borderId="1" xfId="0" applyFont="1" applyBorder="1" applyAlignment="1">
      <alignment horizontal="center"/>
    </xf>
    <xf numFmtId="164" fontId="16" fillId="0" borderId="0" xfId="0" applyFont="1" applyAlignment="1">
      <alignment/>
    </xf>
    <xf numFmtId="164" fontId="7" fillId="0" borderId="14" xfId="0" applyFont="1" applyBorder="1" applyAlignment="1">
      <alignment/>
    </xf>
    <xf numFmtId="164" fontId="7" fillId="4" borderId="6" xfId="0" applyFont="1" applyFill="1" applyBorder="1" applyAlignment="1">
      <alignment horizontal="center"/>
    </xf>
    <xf numFmtId="164" fontId="16" fillId="0" borderId="15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8" fillId="0" borderId="0" xfId="0" applyFont="1" applyAlignment="1">
      <alignment/>
    </xf>
    <xf numFmtId="164" fontId="7" fillId="0" borderId="3" xfId="0" applyFont="1" applyBorder="1" applyAlignment="1">
      <alignment/>
    </xf>
    <xf numFmtId="164" fontId="7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7" fillId="0" borderId="4" xfId="0" applyFont="1" applyBorder="1" applyAlignment="1">
      <alignment horizontal="center"/>
    </xf>
    <xf numFmtId="164" fontId="16" fillId="0" borderId="12" xfId="0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Alignment="1">
      <alignment vertical="center"/>
    </xf>
    <xf numFmtId="164" fontId="21" fillId="0" borderId="0" xfId="0" applyFont="1" applyAlignment="1">
      <alignment horizontal="left" vertical="center"/>
    </xf>
    <xf numFmtId="164" fontId="21" fillId="0" borderId="0" xfId="0" applyFont="1" applyAlignment="1">
      <alignment horizontal="center" vertical="center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10" borderId="0" xfId="0" applyFont="1" applyFill="1" applyBorder="1" applyAlignment="1">
      <alignment horizontal="center" vertical="center"/>
    </xf>
    <xf numFmtId="164" fontId="2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4" fillId="3" borderId="16" xfId="0" applyFont="1" applyFill="1" applyBorder="1" applyAlignment="1">
      <alignment horizontal="center" vertical="center"/>
    </xf>
    <xf numFmtId="164" fontId="21" fillId="0" borderId="0" xfId="0" applyFont="1" applyAlignment="1">
      <alignment horizontal="center"/>
    </xf>
    <xf numFmtId="164" fontId="21" fillId="0" borderId="3" xfId="0" applyFont="1" applyBorder="1" applyAlignment="1">
      <alignment horizontal="center" vertical="center"/>
    </xf>
    <xf numFmtId="164" fontId="21" fillId="0" borderId="3" xfId="0" applyFont="1" applyBorder="1" applyAlignment="1">
      <alignment horizontal="left" vertical="center"/>
    </xf>
    <xf numFmtId="164" fontId="21" fillId="0" borderId="2" xfId="0" applyFont="1" applyBorder="1" applyAlignment="1">
      <alignment horizontal="center"/>
    </xf>
    <xf numFmtId="164" fontId="21" fillId="0" borderId="0" xfId="0" applyFont="1" applyAlignment="1">
      <alignment horizontal="left"/>
    </xf>
    <xf numFmtId="164" fontId="25" fillId="0" borderId="3" xfId="0" applyFont="1" applyBorder="1" applyAlignment="1">
      <alignment horizontal="center" vertical="center"/>
    </xf>
    <xf numFmtId="164" fontId="25" fillId="0" borderId="6" xfId="0" applyFont="1" applyBorder="1" applyAlignment="1">
      <alignment horizontal="left" vertical="center"/>
    </xf>
    <xf numFmtId="164" fontId="26" fillId="0" borderId="3" xfId="0" applyFont="1" applyBorder="1" applyAlignment="1">
      <alignment horizontal="center" vertical="center"/>
    </xf>
    <xf numFmtId="164" fontId="25" fillId="0" borderId="10" xfId="0" applyFont="1" applyBorder="1" applyAlignment="1">
      <alignment horizontal="center" vertical="center"/>
    </xf>
    <xf numFmtId="164" fontId="27" fillId="0" borderId="3" xfId="0" applyFont="1" applyBorder="1" applyAlignment="1">
      <alignment horizontal="center" vertical="center"/>
    </xf>
    <xf numFmtId="164" fontId="28" fillId="0" borderId="0" xfId="0" applyFont="1" applyAlignment="1">
      <alignment horizontal="left"/>
    </xf>
    <xf numFmtId="164" fontId="29" fillId="0" borderId="0" xfId="0" applyFont="1" applyAlignment="1">
      <alignment horizontal="left"/>
    </xf>
    <xf numFmtId="164" fontId="25" fillId="0" borderId="3" xfId="0" applyFont="1" applyBorder="1" applyAlignment="1">
      <alignment horizontal="left" vertical="center"/>
    </xf>
    <xf numFmtId="164" fontId="25" fillId="4" borderId="3" xfId="0" applyFont="1" applyFill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left" vertical="center"/>
    </xf>
    <xf numFmtId="164" fontId="24" fillId="3" borderId="0" xfId="0" applyFont="1" applyFill="1" applyBorder="1" applyAlignment="1">
      <alignment horizontal="center" vertical="center"/>
    </xf>
    <xf numFmtId="164" fontId="21" fillId="0" borderId="2" xfId="0" applyFont="1" applyBorder="1" applyAlignment="1">
      <alignment horizontal="left"/>
    </xf>
    <xf numFmtId="164" fontId="30" fillId="0" borderId="0" xfId="0" applyFont="1" applyAlignment="1">
      <alignment horizontal="left"/>
    </xf>
    <xf numFmtId="164" fontId="22" fillId="0" borderId="0" xfId="0" applyFont="1" applyAlignment="1">
      <alignment horizontal="left"/>
    </xf>
    <xf numFmtId="164" fontId="13" fillId="0" borderId="0" xfId="0" applyFont="1" applyAlignment="1">
      <alignment horizontal="left"/>
    </xf>
    <xf numFmtId="164" fontId="31" fillId="0" borderId="3" xfId="0" applyFont="1" applyBorder="1" applyAlignment="1">
      <alignment vertical="center"/>
    </xf>
    <xf numFmtId="164" fontId="31" fillId="0" borderId="3" xfId="0" applyFont="1" applyBorder="1" applyAlignment="1">
      <alignment horizontal="center" vertical="center"/>
    </xf>
    <xf numFmtId="164" fontId="31" fillId="0" borderId="10" xfId="0" applyFont="1" applyBorder="1" applyAlignment="1">
      <alignment vertical="center"/>
    </xf>
    <xf numFmtId="164" fontId="31" fillId="0" borderId="6" xfId="0" applyFont="1" applyBorder="1" applyAlignment="1">
      <alignment vertical="center"/>
    </xf>
    <xf numFmtId="164" fontId="32" fillId="0" borderId="6" xfId="0" applyFont="1" applyBorder="1" applyAlignment="1">
      <alignment horizontal="center" vertical="center"/>
    </xf>
    <xf numFmtId="164" fontId="32" fillId="0" borderId="3" xfId="0" applyFont="1" applyBorder="1" applyAlignment="1">
      <alignment horizontal="center" vertical="center"/>
    </xf>
    <xf numFmtId="164" fontId="32" fillId="0" borderId="10" xfId="0" applyFont="1" applyBorder="1" applyAlignment="1">
      <alignment horizontal="center" vertical="center"/>
    </xf>
    <xf numFmtId="164" fontId="33" fillId="0" borderId="3" xfId="0" applyFont="1" applyBorder="1" applyAlignment="1">
      <alignment horizontal="center" vertical="center"/>
    </xf>
    <xf numFmtId="164" fontId="34" fillId="0" borderId="0" xfId="0" applyFont="1" applyAlignment="1">
      <alignment horizontal="left"/>
    </xf>
    <xf numFmtId="164" fontId="35" fillId="0" borderId="0" xfId="0" applyFont="1" applyAlignment="1">
      <alignment horizontal="left"/>
    </xf>
    <xf numFmtId="164" fontId="31" fillId="0" borderId="4" xfId="0" applyFont="1" applyBorder="1" applyAlignment="1">
      <alignment vertical="center"/>
    </xf>
    <xf numFmtId="164" fontId="31" fillId="0" borderId="17" xfId="0" applyFont="1" applyBorder="1" applyAlignment="1">
      <alignment vertical="center"/>
    </xf>
    <xf numFmtId="164" fontId="32" fillId="0" borderId="2" xfId="0" applyFont="1" applyBorder="1" applyAlignment="1">
      <alignment horizontal="center" vertical="center"/>
    </xf>
    <xf numFmtId="164" fontId="31" fillId="0" borderId="2" xfId="0" applyFont="1" applyBorder="1" applyAlignment="1">
      <alignment vertical="center"/>
    </xf>
    <xf numFmtId="164" fontId="21" fillId="2" borderId="3" xfId="0" applyFont="1" applyFill="1" applyBorder="1" applyAlignment="1">
      <alignment horizontal="center" vertical="center"/>
    </xf>
    <xf numFmtId="164" fontId="30" fillId="0" borderId="0" xfId="0" applyFont="1" applyAlignment="1">
      <alignment/>
    </xf>
    <xf numFmtId="164" fontId="36" fillId="11" borderId="0" xfId="0" applyFont="1" applyFill="1" applyBorder="1" applyAlignment="1">
      <alignment horizontal="center"/>
    </xf>
    <xf numFmtId="164" fontId="31" fillId="0" borderId="0" xfId="0" applyFont="1" applyAlignment="1">
      <alignment/>
    </xf>
    <xf numFmtId="164" fontId="31" fillId="8" borderId="3" xfId="0" applyFont="1" applyFill="1" applyBorder="1" applyAlignment="1">
      <alignment horizontal="center"/>
    </xf>
    <xf numFmtId="164" fontId="31" fillId="12" borderId="10" xfId="0" applyFont="1" applyFill="1" applyBorder="1" applyAlignment="1">
      <alignment horizontal="center"/>
    </xf>
    <xf numFmtId="164" fontId="37" fillId="0" borderId="0" xfId="0" applyFont="1" applyAlignment="1">
      <alignment/>
    </xf>
    <xf numFmtId="164" fontId="31" fillId="0" borderId="0" xfId="0" applyFont="1" applyAlignment="1">
      <alignment horizontal="left"/>
    </xf>
    <xf numFmtId="164" fontId="37" fillId="0" borderId="0" xfId="0" applyFont="1" applyAlignment="1">
      <alignment horizontal="center"/>
    </xf>
    <xf numFmtId="164" fontId="38" fillId="0" borderId="18" xfId="0" applyFont="1" applyBorder="1" applyAlignment="1">
      <alignment horizontal="center" vertical="center"/>
    </xf>
    <xf numFmtId="164" fontId="31" fillId="0" borderId="3" xfId="0" applyFont="1" applyBorder="1" applyAlignment="1">
      <alignment horizontal="left" vertical="center"/>
    </xf>
    <xf numFmtId="164" fontId="31" fillId="0" borderId="6" xfId="0" applyFont="1" applyBorder="1" applyAlignment="1">
      <alignment horizontal="center" vertical="center"/>
    </xf>
    <xf numFmtId="164" fontId="31" fillId="0" borderId="0" xfId="0" applyFont="1" applyAlignment="1">
      <alignment vertical="center"/>
    </xf>
    <xf numFmtId="164" fontId="33" fillId="0" borderId="1" xfId="0" applyFont="1" applyBorder="1" applyAlignment="1">
      <alignment horizontal="center" vertical="center"/>
    </xf>
    <xf numFmtId="164" fontId="31" fillId="0" borderId="4" xfId="0" applyFont="1" applyBorder="1" applyAlignment="1">
      <alignment horizontal="center" vertical="center"/>
    </xf>
    <xf numFmtId="164" fontId="31" fillId="0" borderId="2" xfId="0" applyFont="1" applyBorder="1" applyAlignment="1">
      <alignment horizontal="center" vertical="center"/>
    </xf>
    <xf numFmtId="164" fontId="33" fillId="0" borderId="0" xfId="0" applyFont="1" applyAlignment="1">
      <alignment/>
    </xf>
    <xf numFmtId="164" fontId="31" fillId="0" borderId="0" xfId="0" applyFont="1" applyBorder="1" applyAlignment="1">
      <alignment vertical="center"/>
    </xf>
    <xf numFmtId="164" fontId="33" fillId="0" borderId="15" xfId="0" applyFont="1" applyBorder="1" applyAlignment="1">
      <alignment horizontal="center" vertical="center"/>
    </xf>
    <xf numFmtId="164" fontId="31" fillId="0" borderId="0" xfId="0" applyFont="1" applyBorder="1" applyAlignment="1">
      <alignment horizontal="center" vertical="center"/>
    </xf>
    <xf numFmtId="164" fontId="33" fillId="0" borderId="12" xfId="0" applyFont="1" applyBorder="1" applyAlignment="1">
      <alignment horizontal="center" vertical="center"/>
    </xf>
    <xf numFmtId="164" fontId="39" fillId="0" borderId="0" xfId="0" applyFont="1" applyAlignment="1">
      <alignment/>
    </xf>
    <xf numFmtId="164" fontId="31" fillId="0" borderId="0" xfId="0" applyFont="1" applyAlignment="1">
      <alignment horizontal="center" vertical="center"/>
    </xf>
    <xf numFmtId="164" fontId="31" fillId="0" borderId="3" xfId="0" applyFont="1" applyFill="1" applyBorder="1" applyAlignment="1">
      <alignment vertical="center"/>
    </xf>
    <xf numFmtId="164" fontId="31" fillId="0" borderId="3" xfId="0" applyFont="1" applyBorder="1" applyAlignment="1">
      <alignment/>
    </xf>
    <xf numFmtId="164" fontId="33" fillId="0" borderId="1" xfId="0" applyFont="1" applyBorder="1" applyAlignment="1">
      <alignment horizontal="center"/>
    </xf>
    <xf numFmtId="164" fontId="33" fillId="0" borderId="0" xfId="0" applyFont="1" applyBorder="1" applyAlignment="1">
      <alignment horizontal="center" vertical="center"/>
    </xf>
    <xf numFmtId="164" fontId="31" fillId="0" borderId="3" xfId="0" applyFont="1" applyFill="1" applyBorder="1" applyAlignment="1">
      <alignment horizontal="left" vertical="center"/>
    </xf>
    <xf numFmtId="164" fontId="31" fillId="4" borderId="3" xfId="0" applyFont="1" applyFill="1" applyBorder="1" applyAlignment="1">
      <alignment horizontal="center" vertical="center"/>
    </xf>
    <xf numFmtId="164" fontId="31" fillId="0" borderId="0" xfId="0" applyFont="1" applyFill="1" applyBorder="1" applyAlignment="1">
      <alignment horizontal="left" vertical="center"/>
    </xf>
    <xf numFmtId="164" fontId="31" fillId="0" borderId="0" xfId="0" applyFont="1" applyBorder="1" applyAlignment="1">
      <alignment/>
    </xf>
    <xf numFmtId="164" fontId="40" fillId="0" borderId="0" xfId="0" applyFont="1" applyAlignment="1">
      <alignment/>
    </xf>
    <xf numFmtId="164" fontId="31" fillId="0" borderId="0" xfId="0" applyFont="1" applyAlignment="1">
      <alignment horizontal="left" vertical="center"/>
    </xf>
    <xf numFmtId="164" fontId="37" fillId="0" borderId="0" xfId="0" applyFont="1" applyAlignment="1">
      <alignment vertical="center"/>
    </xf>
    <xf numFmtId="164" fontId="36" fillId="0" borderId="0" xfId="0" applyFont="1" applyAlignment="1">
      <alignment vertical="center"/>
    </xf>
    <xf numFmtId="164" fontId="5" fillId="0" borderId="0" xfId="0" applyFont="1" applyAlignment="1">
      <alignment horizontal="center" vertical="center"/>
    </xf>
    <xf numFmtId="164" fontId="41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42" fillId="10" borderId="0" xfId="0" applyFont="1" applyFill="1" applyBorder="1" applyAlignment="1">
      <alignment horizontal="center" vertical="center"/>
    </xf>
    <xf numFmtId="164" fontId="42" fillId="13" borderId="2" xfId="0" applyFont="1" applyFill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/>
    </xf>
    <xf numFmtId="164" fontId="43" fillId="0" borderId="0" xfId="0" applyFont="1" applyAlignment="1">
      <alignment horizontal="center" vertical="center"/>
    </xf>
    <xf numFmtId="164" fontId="7" fillId="0" borderId="10" xfId="0" applyFont="1" applyBorder="1" applyAlignment="1">
      <alignment horizontal="center" vertical="center"/>
    </xf>
    <xf numFmtId="164" fontId="7" fillId="0" borderId="6" xfId="0" applyFont="1" applyBorder="1" applyAlignment="1">
      <alignment horizontal="left" vertical="center"/>
    </xf>
    <xf numFmtId="164" fontId="44" fillId="0" borderId="3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4" fontId="45" fillId="0" borderId="0" xfId="0" applyFont="1" applyBorder="1" applyAlignment="1">
      <alignment horizontal="center"/>
    </xf>
    <xf numFmtId="164" fontId="46" fillId="0" borderId="0" xfId="0" applyFont="1" applyBorder="1" applyAlignment="1">
      <alignment horizontal="center" vertical="center"/>
    </xf>
    <xf numFmtId="164" fontId="42" fillId="13" borderId="0" xfId="0" applyFont="1" applyFill="1" applyBorder="1" applyAlignment="1">
      <alignment horizontal="center" vertical="center"/>
    </xf>
    <xf numFmtId="164" fontId="31" fillId="0" borderId="0" xfId="0" applyFont="1" applyBorder="1" applyAlignment="1">
      <alignment horizontal="left" vertical="center"/>
    </xf>
    <xf numFmtId="164" fontId="31" fillId="0" borderId="2" xfId="0" applyFont="1" applyBorder="1" applyAlignment="1">
      <alignment horizontal="center"/>
    </xf>
    <xf numFmtId="164" fontId="31" fillId="0" borderId="10" xfId="0" applyFont="1" applyBorder="1" applyAlignment="1">
      <alignment horizontal="left" vertical="center"/>
    </xf>
    <xf numFmtId="164" fontId="31" fillId="0" borderId="6" xfId="0" applyFont="1" applyBorder="1" applyAlignment="1">
      <alignment horizontal="left" vertical="center"/>
    </xf>
    <xf numFmtId="164" fontId="31" fillId="0" borderId="14" xfId="0" applyFont="1" applyBorder="1" applyAlignment="1">
      <alignment horizontal="left" vertical="center"/>
    </xf>
    <xf numFmtId="164" fontId="0" fillId="0" borderId="19" xfId="0" applyBorder="1" applyAlignment="1">
      <alignment/>
    </xf>
    <xf numFmtId="164" fontId="31" fillId="0" borderId="20" xfId="0" applyFont="1" applyBorder="1" applyAlignment="1">
      <alignment horizontal="left" vertical="center"/>
    </xf>
    <xf numFmtId="164" fontId="31" fillId="0" borderId="0" xfId="0" applyFont="1" applyAlignment="1">
      <alignment/>
    </xf>
    <xf numFmtId="164" fontId="31" fillId="0" borderId="3" xfId="0" applyFont="1" applyBorder="1" applyAlignment="1">
      <alignment horizontal="left" vertical="center"/>
    </xf>
    <xf numFmtId="164" fontId="41" fillId="0" borderId="3" xfId="0" applyFont="1" applyBorder="1" applyAlignment="1">
      <alignment horizontal="center" vertical="center"/>
    </xf>
    <xf numFmtId="164" fontId="41" fillId="0" borderId="3" xfId="0" applyFont="1" applyBorder="1" applyAlignment="1">
      <alignment horizontal="left" vertical="center"/>
    </xf>
    <xf numFmtId="164" fontId="32" fillId="0" borderId="3" xfId="0" applyFont="1" applyFill="1" applyBorder="1" applyAlignment="1">
      <alignment horizontal="center" vertical="center"/>
    </xf>
    <xf numFmtId="164" fontId="41" fillId="0" borderId="0" xfId="0" applyFont="1" applyBorder="1" applyAlignment="1">
      <alignment horizontal="center" vertical="center"/>
    </xf>
    <xf numFmtId="164" fontId="41" fillId="0" borderId="0" xfId="0" applyFont="1" applyBorder="1" applyAlignment="1">
      <alignment horizontal="left" vertical="center"/>
    </xf>
    <xf numFmtId="164" fontId="32" fillId="0" borderId="0" xfId="0" applyFont="1" applyBorder="1" applyAlignment="1">
      <alignment horizontal="center" vertical="center"/>
    </xf>
    <xf numFmtId="164" fontId="32" fillId="0" borderId="0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47" fillId="0" borderId="9" xfId="0" applyFont="1" applyBorder="1" applyAlignment="1">
      <alignment horizontal="center" vertical="center"/>
    </xf>
    <xf numFmtId="164" fontId="31" fillId="0" borderId="21" xfId="0" applyFont="1" applyBorder="1" applyAlignment="1">
      <alignment horizontal="center" vertical="center"/>
    </xf>
    <xf numFmtId="164" fontId="31" fillId="0" borderId="9" xfId="0" applyFont="1" applyBorder="1" applyAlignment="1">
      <alignment horizontal="left" vertical="center"/>
    </xf>
    <xf numFmtId="164" fontId="31" fillId="0" borderId="9" xfId="0" applyFont="1" applyBorder="1" applyAlignment="1">
      <alignment horizontal="center" vertical="center"/>
    </xf>
    <xf numFmtId="164" fontId="48" fillId="0" borderId="3" xfId="0" applyFont="1" applyBorder="1" applyAlignment="1">
      <alignment horizontal="center" vertical="center"/>
    </xf>
    <xf numFmtId="164" fontId="49" fillId="0" borderId="0" xfId="0" applyFont="1" applyAlignment="1">
      <alignment horizontal="center"/>
    </xf>
    <xf numFmtId="164" fontId="49" fillId="0" borderId="0" xfId="0" applyFont="1" applyBorder="1" applyAlignment="1">
      <alignment horizontal="center" vertical="center"/>
    </xf>
    <xf numFmtId="164" fontId="49" fillId="0" borderId="0" xfId="0" applyFont="1" applyBorder="1" applyAlignment="1">
      <alignment horizontal="left" vertical="center"/>
    </xf>
    <xf numFmtId="164" fontId="49" fillId="0" borderId="1" xfId="0" applyFont="1" applyBorder="1" applyAlignment="1">
      <alignment horizontal="center" vertical="center"/>
    </xf>
    <xf numFmtId="164" fontId="49" fillId="0" borderId="0" xfId="0" applyFont="1" applyAlignment="1">
      <alignment/>
    </xf>
    <xf numFmtId="164" fontId="49" fillId="0" borderId="0" xfId="0" applyFont="1" applyBorder="1" applyAlignment="1">
      <alignment horizontal="center"/>
    </xf>
    <xf numFmtId="164" fontId="50" fillId="0" borderId="3" xfId="0" applyFont="1" applyBorder="1" applyAlignment="1">
      <alignment horizontal="center" vertical="center"/>
    </xf>
    <xf numFmtId="164" fontId="7" fillId="0" borderId="3" xfId="0" applyFont="1" applyBorder="1" applyAlignment="1">
      <alignment horizontal="left" vertical="center"/>
    </xf>
    <xf numFmtId="164" fontId="51" fillId="0" borderId="0" xfId="0" applyFont="1" applyAlignment="1">
      <alignment horizontal="center"/>
    </xf>
    <xf numFmtId="164" fontId="51" fillId="0" borderId="0" xfId="0" applyFont="1" applyAlignment="1">
      <alignment horizontal="center" vertical="center"/>
    </xf>
    <xf numFmtId="164" fontId="51" fillId="0" borderId="0" xfId="0" applyFont="1" applyAlignment="1">
      <alignment horizontal="left" vertical="center"/>
    </xf>
    <xf numFmtId="164" fontId="51" fillId="0" borderId="0" xfId="0" applyFont="1" applyAlignment="1">
      <alignment/>
    </xf>
    <xf numFmtId="164" fontId="5" fillId="0" borderId="0" xfId="0" applyFont="1" applyAlignment="1">
      <alignment/>
    </xf>
    <xf numFmtId="164" fontId="52" fillId="0" borderId="3" xfId="0" applyFont="1" applyBorder="1" applyAlignment="1">
      <alignment horizontal="center" vertical="center"/>
    </xf>
    <xf numFmtId="164" fontId="53" fillId="0" borderId="3" xfId="0" applyFont="1" applyBorder="1" applyAlignment="1">
      <alignment horizontal="left" vertical="center"/>
    </xf>
    <xf numFmtId="164" fontId="53" fillId="0" borderId="3" xfId="0" applyFont="1" applyBorder="1" applyAlignment="1">
      <alignment horizontal="center" vertical="center"/>
    </xf>
    <xf numFmtId="164" fontId="5" fillId="0" borderId="0" xfId="0" applyFont="1" applyAlignment="1">
      <alignment horizontal="center"/>
    </xf>
    <xf numFmtId="164" fontId="31" fillId="0" borderId="0" xfId="0" applyFont="1" applyAlignment="1">
      <alignment horizontal="center"/>
    </xf>
    <xf numFmtId="164" fontId="54" fillId="7" borderId="2" xfId="0" applyFont="1" applyFill="1" applyBorder="1" applyAlignment="1">
      <alignment horizontal="center"/>
    </xf>
    <xf numFmtId="164" fontId="31" fillId="0" borderId="3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7" fillId="0" borderId="17" xfId="0" applyFont="1" applyBorder="1" applyAlignment="1">
      <alignment horizontal="center"/>
    </xf>
    <xf numFmtId="164" fontId="7" fillId="0" borderId="14" xfId="0" applyFont="1" applyBorder="1" applyAlignment="1">
      <alignment horizontal="left"/>
    </xf>
    <xf numFmtId="164" fontId="31" fillId="0" borderId="0" xfId="0" applyFont="1" applyBorder="1" applyAlignment="1">
      <alignment horizontal="center"/>
    </xf>
    <xf numFmtId="164" fontId="54" fillId="7" borderId="2" xfId="0" applyFont="1" applyFill="1" applyBorder="1" applyAlignment="1">
      <alignment horizontal="center" vertical="center"/>
    </xf>
    <xf numFmtId="164" fontId="7" fillId="0" borderId="6" xfId="0" applyFont="1" applyBorder="1" applyAlignment="1">
      <alignment horizontal="left"/>
    </xf>
    <xf numFmtId="164" fontId="7" fillId="0" borderId="3" xfId="0" applyFont="1" applyBorder="1" applyAlignment="1">
      <alignment horizontal="left"/>
    </xf>
    <xf numFmtId="164" fontId="45" fillId="0" borderId="3" xfId="0" applyFont="1" applyBorder="1" applyAlignment="1">
      <alignment horizontal="center"/>
    </xf>
    <xf numFmtId="164" fontId="15" fillId="0" borderId="3" xfId="0" applyFont="1" applyBorder="1" applyAlignment="1">
      <alignment horizontal="center"/>
    </xf>
    <xf numFmtId="164" fontId="16" fillId="0" borderId="3" xfId="0" applyFont="1" applyBorder="1" applyAlignment="1">
      <alignment horizontal="center"/>
    </xf>
    <xf numFmtId="164" fontId="35" fillId="2" borderId="1" xfId="0" applyFont="1" applyFill="1" applyBorder="1" applyAlignment="1">
      <alignment horizontal="center" vertical="center"/>
    </xf>
    <xf numFmtId="164" fontId="31" fillId="8" borderId="3" xfId="0" applyFont="1" applyFill="1" applyBorder="1" applyAlignment="1">
      <alignment horizontal="center" vertical="center"/>
    </xf>
    <xf numFmtId="164" fontId="31" fillId="14" borderId="10" xfId="0" applyFont="1" applyFill="1" applyBorder="1" applyAlignment="1">
      <alignment horizontal="center" vertical="center"/>
    </xf>
    <xf numFmtId="164" fontId="31" fillId="10" borderId="10" xfId="0" applyFont="1" applyFill="1" applyBorder="1" applyAlignment="1">
      <alignment horizontal="center" vertical="center"/>
    </xf>
    <xf numFmtId="164" fontId="30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4" fontId="43" fillId="0" borderId="0" xfId="0" applyFont="1" applyAlignment="1">
      <alignment/>
    </xf>
    <xf numFmtId="164" fontId="55" fillId="0" borderId="1" xfId="0" applyFont="1" applyBorder="1" applyAlignment="1">
      <alignment horizontal="center" vertical="center"/>
    </xf>
    <xf numFmtId="164" fontId="56" fillId="0" borderId="0" xfId="0" applyFont="1" applyAlignment="1">
      <alignment horizontal="center"/>
    </xf>
    <xf numFmtId="164" fontId="57" fillId="0" borderId="0" xfId="0" applyFont="1" applyAlignment="1">
      <alignment horizontal="center"/>
    </xf>
    <xf numFmtId="164" fontId="57" fillId="0" borderId="15" xfId="0" applyFont="1" applyBorder="1" applyAlignment="1">
      <alignment horizontal="center"/>
    </xf>
    <xf numFmtId="164" fontId="43" fillId="0" borderId="3" xfId="0" applyFont="1" applyBorder="1" applyAlignment="1">
      <alignment horizontal="center" vertical="center"/>
    </xf>
    <xf numFmtId="164" fontId="57" fillId="0" borderId="0" xfId="0" applyFont="1" applyAlignment="1">
      <alignment horizontal="center" vertical="center"/>
    </xf>
    <xf numFmtId="164" fontId="55" fillId="0" borderId="0" xfId="0" applyFont="1" applyAlignment="1">
      <alignment vertical="center"/>
    </xf>
    <xf numFmtId="164" fontId="57" fillId="0" borderId="0" xfId="0" applyFont="1" applyAlignment="1">
      <alignment vertical="center"/>
    </xf>
    <xf numFmtId="164" fontId="57" fillId="0" borderId="15" xfId="0" applyFont="1" applyBorder="1" applyAlignment="1">
      <alignment horizontal="center" vertical="center"/>
    </xf>
    <xf numFmtId="164" fontId="29" fillId="0" borderId="0" xfId="0" applyFont="1" applyAlignment="1">
      <alignment horizontal="center"/>
    </xf>
    <xf numFmtId="164" fontId="50" fillId="0" borderId="0" xfId="0" applyFont="1" applyAlignment="1">
      <alignment horizontal="center"/>
    </xf>
    <xf numFmtId="164" fontId="33" fillId="5" borderId="2" xfId="0" applyFont="1" applyFill="1" applyBorder="1" applyAlignment="1">
      <alignment horizontal="center" vertical="center"/>
    </xf>
    <xf numFmtId="164" fontId="58" fillId="0" borderId="3" xfId="0" applyFont="1" applyBorder="1" applyAlignment="1">
      <alignment horizontal="center"/>
    </xf>
    <xf numFmtId="164" fontId="49" fillId="5" borderId="1" xfId="0" applyFont="1" applyFill="1" applyBorder="1" applyAlignment="1">
      <alignment horizontal="center" vertical="center"/>
    </xf>
    <xf numFmtId="164" fontId="31" fillId="0" borderId="12" xfId="0" applyFont="1" applyBorder="1" applyAlignment="1">
      <alignment/>
    </xf>
    <xf numFmtId="164" fontId="31" fillId="0" borderId="12" xfId="0" applyFont="1" applyBorder="1" applyAlignment="1">
      <alignment horizontal="left"/>
    </xf>
    <xf numFmtId="164" fontId="31" fillId="0" borderId="3" xfId="0" applyFont="1" applyBorder="1" applyAlignment="1">
      <alignment horizontal="left"/>
    </xf>
    <xf numFmtId="164" fontId="42" fillId="0" borderId="3" xfId="0" applyFont="1" applyBorder="1" applyAlignment="1">
      <alignment horizontal="center"/>
    </xf>
    <xf numFmtId="164" fontId="33" fillId="0" borderId="3" xfId="0" applyFont="1" applyBorder="1" applyAlignment="1">
      <alignment horizontal="center"/>
    </xf>
    <xf numFmtId="164" fontId="31" fillId="0" borderId="0" xfId="0" applyFont="1" applyBorder="1" applyAlignment="1">
      <alignment horizontal="left"/>
    </xf>
    <xf numFmtId="164" fontId="33" fillId="0" borderId="0" xfId="0" applyFont="1" applyBorder="1" applyAlignment="1">
      <alignment horizontal="center"/>
    </xf>
    <xf numFmtId="164" fontId="35" fillId="10" borderId="1" xfId="0" applyFont="1" applyFill="1" applyBorder="1" applyAlignment="1">
      <alignment horizontal="center" vertical="center"/>
    </xf>
    <xf numFmtId="164" fontId="35" fillId="0" borderId="0" xfId="0" applyFont="1" applyBorder="1" applyAlignment="1">
      <alignment horizontal="center" vertical="center"/>
    </xf>
    <xf numFmtId="164" fontId="31" fillId="15" borderId="10" xfId="0" applyFont="1" applyFill="1" applyBorder="1" applyAlignment="1">
      <alignment horizontal="center" vertical="center"/>
    </xf>
    <xf numFmtId="164" fontId="31" fillId="0" borderId="9" xfId="0" applyFont="1" applyBorder="1" applyAlignment="1">
      <alignment horizontal="left"/>
    </xf>
    <xf numFmtId="164" fontId="31" fillId="0" borderId="9" xfId="0" applyFont="1" applyBorder="1" applyAlignment="1">
      <alignment horizontal="center"/>
    </xf>
    <xf numFmtId="164" fontId="59" fillId="0" borderId="12" xfId="0" applyFont="1" applyBorder="1" applyAlignment="1">
      <alignment horizontal="center" vertical="center"/>
    </xf>
    <xf numFmtId="164" fontId="48" fillId="0" borderId="0" xfId="0" applyFont="1" applyBorder="1" applyAlignment="1">
      <alignment horizontal="center"/>
    </xf>
    <xf numFmtId="164" fontId="60" fillId="0" borderId="1" xfId="0" applyFont="1" applyBorder="1" applyAlignment="1">
      <alignment horizontal="center"/>
    </xf>
    <xf numFmtId="164" fontId="9" fillId="16" borderId="0" xfId="0" applyFont="1" applyFill="1" applyBorder="1" applyAlignment="1">
      <alignment horizontal="center"/>
    </xf>
    <xf numFmtId="164" fontId="61" fillId="17" borderId="0" xfId="0" applyFont="1" applyFill="1" applyBorder="1" applyAlignment="1">
      <alignment horizontal="center"/>
    </xf>
    <xf numFmtId="164" fontId="31" fillId="0" borderId="10" xfId="0" applyFont="1" applyBorder="1" applyAlignment="1">
      <alignment horizontal="center"/>
    </xf>
    <xf numFmtId="164" fontId="31" fillId="0" borderId="14" xfId="0" applyFont="1" applyBorder="1" applyAlignment="1">
      <alignment horizontal="left"/>
    </xf>
    <xf numFmtId="164" fontId="31" fillId="0" borderId="6" xfId="0" applyFont="1" applyBorder="1" applyAlignment="1">
      <alignment horizontal="center"/>
    </xf>
    <xf numFmtId="164" fontId="32" fillId="0" borderId="3" xfId="0" applyFont="1" applyBorder="1" applyAlignment="1">
      <alignment horizontal="center"/>
    </xf>
    <xf numFmtId="164" fontId="31" fillId="0" borderId="10" xfId="0" applyFont="1" applyBorder="1" applyAlignment="1">
      <alignment horizontal="left"/>
    </xf>
    <xf numFmtId="164" fontId="0" fillId="16" borderId="0" xfId="0" applyFont="1" applyFill="1" applyBorder="1" applyAlignment="1">
      <alignment horizontal="center"/>
    </xf>
    <xf numFmtId="164" fontId="45" fillId="18" borderId="0" xfId="0" applyFont="1" applyFill="1" applyBorder="1" applyAlignment="1">
      <alignment horizontal="center"/>
    </xf>
    <xf numFmtId="164" fontId="31" fillId="0" borderId="2" xfId="0" applyFont="1" applyBorder="1" applyAlignment="1">
      <alignment horizontal="left"/>
    </xf>
    <xf numFmtId="164" fontId="61" fillId="16" borderId="0" xfId="0" applyFont="1" applyFill="1" applyBorder="1" applyAlignment="1">
      <alignment horizontal="center"/>
    </xf>
    <xf numFmtId="164" fontId="61" fillId="17" borderId="0" xfId="0" applyFont="1" applyFill="1" applyBorder="1" applyAlignment="1">
      <alignment horizontal="center" vertical="center"/>
    </xf>
    <xf numFmtId="164" fontId="31" fillId="0" borderId="22" xfId="0" applyFont="1" applyBorder="1" applyAlignment="1">
      <alignment horizontal="left"/>
    </xf>
    <xf numFmtId="164" fontId="0" fillId="0" borderId="0" xfId="0" applyFont="1" applyAlignment="1">
      <alignment horizontal="left"/>
    </xf>
    <xf numFmtId="164" fontId="62" fillId="4" borderId="0" xfId="0" applyFont="1" applyFill="1" applyBorder="1" applyAlignment="1">
      <alignment horizontal="center"/>
    </xf>
    <xf numFmtId="164" fontId="31" fillId="0" borderId="5" xfId="0" applyFont="1" applyBorder="1" applyAlignment="1">
      <alignment horizontal="center"/>
    </xf>
    <xf numFmtId="164" fontId="31" fillId="0" borderId="10" xfId="0" applyFont="1" applyBorder="1" applyAlignment="1">
      <alignment horizontal="center" vertical="center"/>
    </xf>
    <xf numFmtId="164" fontId="31" fillId="0" borderId="17" xfId="0" applyFont="1" applyBorder="1" applyAlignment="1">
      <alignment horizontal="left"/>
    </xf>
    <xf numFmtId="164" fontId="42" fillId="0" borderId="6" xfId="0" applyFont="1" applyBorder="1" applyAlignment="1">
      <alignment horizontal="center" vertical="center"/>
    </xf>
    <xf numFmtId="164" fontId="42" fillId="0" borderId="3" xfId="0" applyFont="1" applyBorder="1" applyAlignment="1">
      <alignment horizontal="center" vertical="center"/>
    </xf>
    <xf numFmtId="164" fontId="49" fillId="0" borderId="3" xfId="0" applyFont="1" applyBorder="1" applyAlignment="1">
      <alignment horizontal="center" vertical="center"/>
    </xf>
    <xf numFmtId="164" fontId="35" fillId="19" borderId="1" xfId="0" applyFont="1" applyFill="1" applyBorder="1" applyAlignment="1">
      <alignment horizontal="center" vertical="center"/>
    </xf>
    <xf numFmtId="164" fontId="31" fillId="0" borderId="14" xfId="0" applyFont="1" applyBorder="1" applyAlignment="1">
      <alignment vertical="center"/>
    </xf>
    <xf numFmtId="164" fontId="63" fillId="0" borderId="0" xfId="0" applyFont="1" applyBorder="1" applyAlignment="1">
      <alignment horizontal="center"/>
    </xf>
    <xf numFmtId="164" fontId="3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B84700"/>
      <rgbColor rgb="00FFFFCC"/>
      <rgbColor rgb="00CCFFFF"/>
      <rgbColor rgb="00660066"/>
      <rgbColor rgb="00EB613D"/>
      <rgbColor rgb="000066CC"/>
      <rgbColor rgb="00CCCCFF"/>
      <rgbColor rgb="00000080"/>
      <rgbColor rgb="00FF333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DC2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65"/>
  <sheetViews>
    <sheetView zoomScale="87" zoomScaleNormal="87" workbookViewId="0" topLeftCell="B16">
      <selection activeCell="B45" sqref="B45"/>
    </sheetView>
  </sheetViews>
  <sheetFormatPr defaultColWidth="11.421875" defaultRowHeight="12.75"/>
  <cols>
    <col min="1" max="1" width="7.00390625" style="1" customWidth="1"/>
    <col min="2" max="2" width="8.7109375" style="1" customWidth="1"/>
    <col min="3" max="3" width="7.57421875" style="1" customWidth="1"/>
    <col min="4" max="4" width="8.7109375" style="1" customWidth="1"/>
    <col min="5" max="5" width="10.421875" style="1" customWidth="1"/>
    <col min="6" max="6" width="9.7109375" style="1" customWidth="1"/>
    <col min="7" max="8" width="11.140625" style="1" customWidth="1"/>
    <col min="9" max="9" width="11.8515625" style="1" customWidth="1"/>
    <col min="10" max="12" width="8.7109375" style="1" customWidth="1"/>
    <col min="13" max="13" width="9.8515625" style="1" customWidth="1"/>
    <col min="14" max="14" width="8.7109375" style="1" customWidth="1"/>
    <col min="15" max="15" width="8.7109375" style="2" customWidth="1"/>
    <col min="16" max="16" width="8.7109375" style="1" customWidth="1"/>
    <col min="17" max="27" width="8.7109375" style="3" customWidth="1"/>
    <col min="28" max="31" width="8.7109375" style="0" customWidth="1"/>
    <col min="256" max="16384" width="11.57421875" style="0" customWidth="1"/>
  </cols>
  <sheetData>
    <row r="1" ht="9.75" customHeight="1"/>
    <row r="2" spans="6:13" ht="12.75">
      <c r="F2" s="4" t="s">
        <v>0</v>
      </c>
      <c r="G2" s="4"/>
      <c r="H2" s="4"/>
      <c r="I2" s="4"/>
      <c r="J2" s="4"/>
      <c r="K2" s="4"/>
      <c r="L2" s="4"/>
      <c r="M2" s="4"/>
    </row>
    <row r="3" spans="6:13" ht="12.75">
      <c r="F3" s="4"/>
      <c r="G3" s="4"/>
      <c r="H3" s="4"/>
      <c r="I3" s="4"/>
      <c r="J3" s="4"/>
      <c r="K3" s="4"/>
      <c r="L3" s="4"/>
      <c r="M3" s="4"/>
    </row>
    <row r="4" ht="4.5" customHeight="1"/>
    <row r="5" spans="6:13" ht="12.75">
      <c r="F5" s="5" t="s">
        <v>1</v>
      </c>
      <c r="G5" s="5"/>
      <c r="H5" s="5"/>
      <c r="I5" s="5"/>
      <c r="J5" s="5"/>
      <c r="K5" s="5"/>
      <c r="L5" s="5"/>
      <c r="M5" s="5"/>
    </row>
    <row r="6" spans="6:13" ht="12.75">
      <c r="F6" s="5"/>
      <c r="G6" s="5"/>
      <c r="H6" s="5"/>
      <c r="I6" s="5"/>
      <c r="J6" s="5"/>
      <c r="K6" s="5"/>
      <c r="L6" s="5"/>
      <c r="M6" s="5"/>
    </row>
    <row r="7" ht="4.5" customHeight="1"/>
    <row r="8" ht="4.5" customHeight="1"/>
    <row r="9" spans="1:25" s="15" customFormat="1" ht="12" customHeight="1">
      <c r="A9" s="6"/>
      <c r="B9" s="6"/>
      <c r="C9" s="6"/>
      <c r="D9" s="7" t="s">
        <v>2</v>
      </c>
      <c r="E9" s="7"/>
      <c r="F9" s="8" t="s">
        <v>3</v>
      </c>
      <c r="G9" s="8"/>
      <c r="H9" s="9" t="s">
        <v>4</v>
      </c>
      <c r="I9" s="10" t="s">
        <v>5</v>
      </c>
      <c r="J9" s="11" t="s">
        <v>6</v>
      </c>
      <c r="K9" s="11" t="s">
        <v>7</v>
      </c>
      <c r="L9" s="12" t="s">
        <v>8</v>
      </c>
      <c r="M9" s="13" t="s">
        <v>9</v>
      </c>
      <c r="N9" s="13" t="s">
        <v>10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s="15" customFormat="1" ht="12" customHeight="1">
      <c r="A10" s="6"/>
      <c r="B10" s="6"/>
      <c r="C10" s="6"/>
      <c r="D10" s="7"/>
      <c r="E10" s="7"/>
      <c r="F10" s="8"/>
      <c r="G10" s="8"/>
      <c r="H10" s="16" t="s">
        <v>11</v>
      </c>
      <c r="I10" s="17" t="s">
        <v>12</v>
      </c>
      <c r="J10" s="18" t="s">
        <v>13</v>
      </c>
      <c r="K10" s="18" t="s">
        <v>13</v>
      </c>
      <c r="L10" s="12"/>
      <c r="M10" s="13"/>
      <c r="N10" s="13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s="27" customFormat="1" ht="12.75">
      <c r="A11" s="1"/>
      <c r="B11" s="1"/>
      <c r="C11" s="1"/>
      <c r="D11" s="19" t="s">
        <v>14</v>
      </c>
      <c r="E11" s="20"/>
      <c r="F11" s="21" t="s">
        <v>15</v>
      </c>
      <c r="G11" s="21" t="s">
        <v>16</v>
      </c>
      <c r="H11" s="22">
        <v>93588647</v>
      </c>
      <c r="I11" s="23">
        <v>1976</v>
      </c>
      <c r="J11" s="23">
        <v>298</v>
      </c>
      <c r="K11" s="24">
        <v>300</v>
      </c>
      <c r="L11" s="25">
        <v>298</v>
      </c>
      <c r="M11" s="24">
        <f>SUM(J11:L11)</f>
        <v>896</v>
      </c>
      <c r="N11" s="26">
        <f>AVERAGE(J11,K11,L11)</f>
        <v>298.6666666666667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4:27" ht="12.75">
      <c r="D12" s="19" t="s">
        <v>14</v>
      </c>
      <c r="E12" s="28"/>
      <c r="F12" s="21" t="s">
        <v>17</v>
      </c>
      <c r="G12" s="21"/>
      <c r="H12" s="29">
        <v>63033824</v>
      </c>
      <c r="I12" s="28">
        <v>1974</v>
      </c>
      <c r="J12" s="29">
        <v>295</v>
      </c>
      <c r="K12" s="29">
        <v>292</v>
      </c>
      <c r="L12" s="30">
        <v>291</v>
      </c>
      <c r="M12" s="29">
        <f>SUM(J12:L12)</f>
        <v>878</v>
      </c>
      <c r="N12" s="31">
        <f>AVERAGE(J12,K12,L12)</f>
        <v>292.6666666666667</v>
      </c>
      <c r="O12" s="3"/>
      <c r="P12" s="3"/>
      <c r="Z12"/>
      <c r="AA12"/>
    </row>
    <row r="13" spans="4:27" ht="12.75">
      <c r="D13" s="19" t="s">
        <v>14</v>
      </c>
      <c r="E13" s="28"/>
      <c r="F13" s="21" t="s">
        <v>18</v>
      </c>
      <c r="G13" s="21" t="s">
        <v>19</v>
      </c>
      <c r="H13" s="29">
        <v>3568198</v>
      </c>
      <c r="I13" s="32">
        <v>1962</v>
      </c>
      <c r="J13" s="24">
        <v>290</v>
      </c>
      <c r="K13" s="29">
        <v>292</v>
      </c>
      <c r="L13" s="30">
        <v>293</v>
      </c>
      <c r="M13" s="29">
        <f>SUM(J13:L13)</f>
        <v>875</v>
      </c>
      <c r="N13" s="31">
        <f>AVERAGE(J13,K13,L13)</f>
        <v>291.6666666666667</v>
      </c>
      <c r="O13" s="3"/>
      <c r="P13" s="3"/>
      <c r="Z13"/>
      <c r="AA13"/>
    </row>
    <row r="14" spans="4:27" ht="12.75">
      <c r="D14" s="19" t="s">
        <v>14</v>
      </c>
      <c r="E14" s="28"/>
      <c r="F14" s="21" t="s">
        <v>20</v>
      </c>
      <c r="G14" s="21" t="s">
        <v>21</v>
      </c>
      <c r="H14" s="29">
        <v>93586933</v>
      </c>
      <c r="I14" s="28">
        <v>1978</v>
      </c>
      <c r="J14" s="29">
        <v>291</v>
      </c>
      <c r="K14" s="29">
        <v>291</v>
      </c>
      <c r="L14" s="30">
        <v>279</v>
      </c>
      <c r="M14" s="29">
        <f>SUM(J14:L14)</f>
        <v>861</v>
      </c>
      <c r="N14" s="31">
        <f>AVERAGE(J14,K14,L14)</f>
        <v>287</v>
      </c>
      <c r="O14" s="3"/>
      <c r="P14" s="3"/>
      <c r="Z14"/>
      <c r="AA14"/>
    </row>
    <row r="15" spans="4:27" ht="12.75">
      <c r="D15" s="19" t="s">
        <v>22</v>
      </c>
      <c r="E15" s="20"/>
      <c r="F15" s="21" t="s">
        <v>23</v>
      </c>
      <c r="G15" s="21" t="s">
        <v>24</v>
      </c>
      <c r="H15" s="22">
        <v>60015641</v>
      </c>
      <c r="I15" s="23">
        <v>1992</v>
      </c>
      <c r="J15" s="23">
        <v>290</v>
      </c>
      <c r="K15" s="33">
        <v>290</v>
      </c>
      <c r="L15" s="33">
        <v>276</v>
      </c>
      <c r="M15" s="29">
        <f>SUM(J15:L15)</f>
        <v>856</v>
      </c>
      <c r="N15" s="31">
        <f>AVERAGE(J15,K15,L15)</f>
        <v>285.3333333333333</v>
      </c>
      <c r="O15" s="3"/>
      <c r="P15" s="3"/>
      <c r="Z15"/>
      <c r="AA15"/>
    </row>
    <row r="16" spans="4:29" ht="12.75">
      <c r="D16" s="19" t="s">
        <v>22</v>
      </c>
      <c r="E16" s="20"/>
      <c r="F16" s="21" t="s">
        <v>20</v>
      </c>
      <c r="G16" s="21" t="s">
        <v>25</v>
      </c>
      <c r="H16" s="29">
        <v>93587174</v>
      </c>
      <c r="I16" s="28">
        <v>1976</v>
      </c>
      <c r="J16" s="29">
        <v>276</v>
      </c>
      <c r="K16" s="23">
        <v>279</v>
      </c>
      <c r="L16" s="23">
        <v>281</v>
      </c>
      <c r="M16" s="29">
        <f>SUM(J16:L16)</f>
        <v>836</v>
      </c>
      <c r="N16" s="31">
        <f>AVERAGE(J16,K16,L16)</f>
        <v>278.6666666666667</v>
      </c>
      <c r="O16" s="3"/>
      <c r="P16" s="3"/>
      <c r="AB16" s="3"/>
      <c r="AC16" s="3"/>
    </row>
    <row r="17" spans="4:29" ht="12.75">
      <c r="D17" s="19" t="s">
        <v>14</v>
      </c>
      <c r="E17" s="28"/>
      <c r="F17" s="21" t="s">
        <v>26</v>
      </c>
      <c r="G17" s="21" t="s">
        <v>27</v>
      </c>
      <c r="H17" s="22">
        <v>524193</v>
      </c>
      <c r="I17" s="23">
        <v>1975</v>
      </c>
      <c r="J17" s="23">
        <v>271</v>
      </c>
      <c r="K17" s="23">
        <v>285</v>
      </c>
      <c r="L17" s="23">
        <v>277</v>
      </c>
      <c r="M17" s="29">
        <f>SUM(J17:L17)</f>
        <v>833</v>
      </c>
      <c r="N17" s="31">
        <f>AVERAGE(J17,K17,L17)</f>
        <v>277.6666666666667</v>
      </c>
      <c r="O17" s="3"/>
      <c r="P17" s="3"/>
      <c r="AB17" s="3"/>
      <c r="AC17" s="3"/>
    </row>
    <row r="18" spans="4:29" ht="12.75">
      <c r="D18" s="19" t="s">
        <v>14</v>
      </c>
      <c r="E18" s="20"/>
      <c r="F18" s="21" t="s">
        <v>28</v>
      </c>
      <c r="G18" s="21" t="s">
        <v>29</v>
      </c>
      <c r="H18" s="22">
        <v>47022591</v>
      </c>
      <c r="I18" s="34">
        <v>1960</v>
      </c>
      <c r="J18" s="33">
        <v>275</v>
      </c>
      <c r="K18" s="23">
        <v>280</v>
      </c>
      <c r="L18" s="23">
        <v>278</v>
      </c>
      <c r="M18" s="29">
        <f>SUM(J18:L18)</f>
        <v>833</v>
      </c>
      <c r="N18" s="31">
        <f>AVERAGE(J18,K18,L18)</f>
        <v>277.6666666666667</v>
      </c>
      <c r="O18" s="3"/>
      <c r="P18" s="3"/>
      <c r="AB18" s="3"/>
      <c r="AC18" s="3"/>
    </row>
    <row r="19" spans="4:29" ht="12.75">
      <c r="D19" s="19" t="s">
        <v>14</v>
      </c>
      <c r="E19" s="20"/>
      <c r="F19" s="21" t="s">
        <v>30</v>
      </c>
      <c r="G19" s="21" t="s">
        <v>31</v>
      </c>
      <c r="H19" s="22">
        <v>3567746</v>
      </c>
      <c r="I19" s="23">
        <v>1953</v>
      </c>
      <c r="J19" s="23">
        <v>274</v>
      </c>
      <c r="K19" s="23">
        <v>278</v>
      </c>
      <c r="L19" s="23">
        <v>278</v>
      </c>
      <c r="M19" s="29">
        <f>SUM(J19:L19)</f>
        <v>830</v>
      </c>
      <c r="N19" s="31">
        <f>AVERAGE(J19,K19,L19)</f>
        <v>276.6666666666667</v>
      </c>
      <c r="O19" s="3"/>
      <c r="P19" s="3"/>
      <c r="AB19" s="3"/>
      <c r="AC19" s="3"/>
    </row>
    <row r="20" spans="4:29" ht="12.75">
      <c r="D20" s="19" t="s">
        <v>22</v>
      </c>
      <c r="E20" s="20"/>
      <c r="F20" s="21" t="s">
        <v>32</v>
      </c>
      <c r="G20" s="21" t="s">
        <v>33</v>
      </c>
      <c r="H20" s="22">
        <v>3570807</v>
      </c>
      <c r="I20" s="23">
        <v>1946</v>
      </c>
      <c r="J20" s="23">
        <v>279</v>
      </c>
      <c r="K20" s="23">
        <v>274</v>
      </c>
      <c r="L20" s="23">
        <v>275</v>
      </c>
      <c r="M20" s="29">
        <f>SUM(J20:L20)</f>
        <v>828</v>
      </c>
      <c r="N20" s="31">
        <f>AVERAGE(J20,K20,L20)</f>
        <v>276</v>
      </c>
      <c r="O20" s="3"/>
      <c r="P20" s="3"/>
      <c r="AB20" s="3"/>
      <c r="AC20" s="3"/>
    </row>
    <row r="21" ht="12.75">
      <c r="Q21" s="35"/>
    </row>
    <row r="22" spans="6:17" ht="7.5" customHeight="1">
      <c r="F22" s="36" t="s">
        <v>34</v>
      </c>
      <c r="G22" s="36"/>
      <c r="H22" s="36"/>
      <c r="I22" s="36"/>
      <c r="J22" s="36"/>
      <c r="K22" s="36"/>
      <c r="L22" s="36"/>
      <c r="M22" s="36"/>
      <c r="Q22" s="37"/>
    </row>
    <row r="23" spans="6:27" ht="7.5" customHeight="1">
      <c r="F23" s="36"/>
      <c r="G23" s="36"/>
      <c r="H23" s="36"/>
      <c r="I23" s="36"/>
      <c r="J23" s="36"/>
      <c r="K23" s="36"/>
      <c r="L23" s="36"/>
      <c r="M23" s="36"/>
      <c r="O23" s="1"/>
      <c r="R23"/>
      <c r="S23"/>
      <c r="T23"/>
      <c r="U23"/>
      <c r="V23"/>
      <c r="W23"/>
      <c r="X23"/>
      <c r="Y23"/>
      <c r="Z23"/>
      <c r="AA23"/>
    </row>
    <row r="24" spans="2:27" ht="12.75">
      <c r="B24" s="38" t="s">
        <v>35</v>
      </c>
      <c r="C24" s="38"/>
      <c r="D24" s="38" t="s">
        <v>36</v>
      </c>
      <c r="E24" s="38"/>
      <c r="F24" s="38" t="s">
        <v>37</v>
      </c>
      <c r="G24" s="38"/>
      <c r="H24" s="38" t="s">
        <v>38</v>
      </c>
      <c r="I24" s="38"/>
      <c r="J24" s="39">
        <v>876</v>
      </c>
      <c r="K24" s="40">
        <v>875</v>
      </c>
      <c r="L24" s="39">
        <v>863</v>
      </c>
      <c r="M24" s="41">
        <f>SUM(J24:L24)</f>
        <v>2614</v>
      </c>
      <c r="N24" s="42"/>
      <c r="O24" s="3"/>
      <c r="P24" s="3"/>
      <c r="AA24"/>
    </row>
    <row r="25" spans="2:27" ht="12.75">
      <c r="B25" s="38" t="s">
        <v>22</v>
      </c>
      <c r="C25" s="30"/>
      <c r="D25" s="38" t="s">
        <v>39</v>
      </c>
      <c r="E25" s="38"/>
      <c r="F25" s="38" t="s">
        <v>40</v>
      </c>
      <c r="G25" s="38"/>
      <c r="H25" s="38" t="s">
        <v>41</v>
      </c>
      <c r="I25" s="38"/>
      <c r="J25" s="39">
        <v>835</v>
      </c>
      <c r="K25" s="43">
        <v>853</v>
      </c>
      <c r="L25" s="44">
        <v>831</v>
      </c>
      <c r="M25" s="41">
        <f>SUM(J25:L25)</f>
        <v>2519</v>
      </c>
      <c r="N25" s="45"/>
      <c r="O25" s="3"/>
      <c r="P25" s="3"/>
      <c r="AA25"/>
    </row>
    <row r="26" spans="2:27" ht="12.75">
      <c r="B26" s="30" t="s">
        <v>42</v>
      </c>
      <c r="C26" s="38"/>
      <c r="D26" s="38" t="s">
        <v>43</v>
      </c>
      <c r="E26" s="38"/>
      <c r="F26" s="38" t="s">
        <v>44</v>
      </c>
      <c r="G26" s="38"/>
      <c r="H26" s="38" t="s">
        <v>45</v>
      </c>
      <c r="I26" s="38"/>
      <c r="J26" s="43">
        <v>830</v>
      </c>
      <c r="K26" s="43">
        <v>833</v>
      </c>
      <c r="L26" s="39">
        <v>559</v>
      </c>
      <c r="M26" s="41">
        <f>SUM(J26:L26)</f>
        <v>2222</v>
      </c>
      <c r="N26" s="45"/>
      <c r="O26" s="3"/>
      <c r="P26" s="3"/>
      <c r="AA26"/>
    </row>
    <row r="27" ht="4.5" customHeight="1"/>
    <row r="28" spans="6:13" ht="12.75">
      <c r="F28" s="46" t="s">
        <v>46</v>
      </c>
      <c r="G28" s="46"/>
      <c r="H28" s="46"/>
      <c r="I28" s="46"/>
      <c r="J28" s="46"/>
      <c r="K28" s="46"/>
      <c r="L28" s="46"/>
      <c r="M28" s="46"/>
    </row>
    <row r="29" spans="6:13" ht="12.75">
      <c r="F29" s="46"/>
      <c r="G29" s="46"/>
      <c r="H29" s="46"/>
      <c r="I29" s="46"/>
      <c r="J29" s="46"/>
      <c r="K29" s="46"/>
      <c r="L29" s="46"/>
      <c r="M29" s="46"/>
    </row>
    <row r="30" ht="4.5" customHeight="1"/>
    <row r="31" spans="1:26" s="53" customFormat="1" ht="12.75">
      <c r="A31" s="1"/>
      <c r="B31" s="47"/>
      <c r="C31" s="47"/>
      <c r="D31" s="48" t="s">
        <v>47</v>
      </c>
      <c r="E31" s="48"/>
      <c r="F31" s="48"/>
      <c r="G31" s="47"/>
      <c r="H31" s="49" t="s">
        <v>48</v>
      </c>
      <c r="I31" s="49"/>
      <c r="J31" s="50"/>
      <c r="K31" s="47"/>
      <c r="L31" s="51" t="s">
        <v>8</v>
      </c>
      <c r="M31" s="51"/>
      <c r="N31" s="52"/>
      <c r="O31" s="47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7" ht="4.5" customHeight="1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3"/>
      <c r="AA32"/>
    </row>
    <row r="33" spans="1:27" ht="12.75">
      <c r="A33" s="54"/>
      <c r="B33" s="55" t="s">
        <v>35</v>
      </c>
      <c r="C33" s="55"/>
      <c r="D33" s="21" t="s">
        <v>17</v>
      </c>
      <c r="E33" s="21"/>
      <c r="F33" s="23">
        <v>295</v>
      </c>
      <c r="G33" s="47"/>
      <c r="H33" s="21" t="s">
        <v>36</v>
      </c>
      <c r="I33" s="21"/>
      <c r="J33" s="23">
        <v>292</v>
      </c>
      <c r="K33" s="47"/>
      <c r="L33" s="21" t="s">
        <v>36</v>
      </c>
      <c r="M33" s="21"/>
      <c r="N33" s="23">
        <v>293</v>
      </c>
      <c r="O33" s="47"/>
      <c r="P33" s="3"/>
      <c r="R33"/>
      <c r="Z33"/>
      <c r="AA33"/>
    </row>
    <row r="34" spans="1:27" ht="12.75">
      <c r="A34" s="54"/>
      <c r="B34" s="55"/>
      <c r="C34" s="55"/>
      <c r="D34" s="21" t="s">
        <v>49</v>
      </c>
      <c r="E34" s="21"/>
      <c r="F34" s="23">
        <v>291</v>
      </c>
      <c r="G34" s="47"/>
      <c r="H34" s="21" t="s">
        <v>37</v>
      </c>
      <c r="I34" s="21"/>
      <c r="J34" s="23">
        <v>292</v>
      </c>
      <c r="K34" s="47"/>
      <c r="L34" s="21" t="s">
        <v>37</v>
      </c>
      <c r="M34" s="21"/>
      <c r="N34" s="23">
        <v>291</v>
      </c>
      <c r="O34" s="56">
        <f>F37+J37+N37</f>
        <v>2614</v>
      </c>
      <c r="P34" s="3"/>
      <c r="Z34"/>
      <c r="AA34"/>
    </row>
    <row r="35" spans="1:27" ht="12.75">
      <c r="A35" s="54"/>
      <c r="B35" s="55"/>
      <c r="C35" s="55"/>
      <c r="D35" s="21" t="s">
        <v>50</v>
      </c>
      <c r="E35" s="21"/>
      <c r="F35" s="23">
        <v>290</v>
      </c>
      <c r="G35" s="47"/>
      <c r="H35" s="21" t="s">
        <v>38</v>
      </c>
      <c r="I35" s="21"/>
      <c r="J35" s="23">
        <v>291</v>
      </c>
      <c r="K35" s="47"/>
      <c r="L35" s="21" t="s">
        <v>38</v>
      </c>
      <c r="M35" s="21"/>
      <c r="N35" s="23">
        <v>279</v>
      </c>
      <c r="O35" s="56"/>
      <c r="P35" s="3"/>
      <c r="Z35"/>
      <c r="AA35"/>
    </row>
    <row r="36" spans="1:27" ht="12.75">
      <c r="A36" s="54"/>
      <c r="B36" s="55"/>
      <c r="C36" s="55"/>
      <c r="D36" s="21"/>
      <c r="E36" s="21"/>
      <c r="F36" s="23"/>
      <c r="G36" s="47"/>
      <c r="H36" s="21"/>
      <c r="I36" s="21"/>
      <c r="J36" s="23"/>
      <c r="K36" s="47"/>
      <c r="L36" s="21"/>
      <c r="M36" s="21"/>
      <c r="N36" s="23"/>
      <c r="O36" s="56"/>
      <c r="P36" s="3"/>
      <c r="Z36"/>
      <c r="AA36"/>
    </row>
    <row r="37" spans="1:27" ht="12.75">
      <c r="A37" s="54"/>
      <c r="B37" s="57"/>
      <c r="C37" s="57"/>
      <c r="D37" s="47"/>
      <c r="E37" s="47"/>
      <c r="F37" s="58">
        <f>SUM(F33:F36)</f>
        <v>876</v>
      </c>
      <c r="G37" s="47"/>
      <c r="H37" s="47"/>
      <c r="I37" s="47"/>
      <c r="J37" s="58">
        <v>875</v>
      </c>
      <c r="K37" s="47"/>
      <c r="L37" s="47"/>
      <c r="M37" s="47"/>
      <c r="N37" s="56">
        <f>SUM(N33:N36)</f>
        <v>863</v>
      </c>
      <c r="O37" s="59"/>
      <c r="P37" s="3"/>
      <c r="Z37"/>
      <c r="AA37"/>
    </row>
    <row r="38" spans="1:27" ht="4.5" customHeight="1">
      <c r="A38" s="54"/>
      <c r="B38" s="57"/>
      <c r="C38" s="5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59"/>
      <c r="P38" s="3"/>
      <c r="AA38"/>
    </row>
    <row r="39" spans="1:26" s="53" customFormat="1" ht="12.75">
      <c r="A39" s="54"/>
      <c r="B39" s="57"/>
      <c r="C39" s="57"/>
      <c r="D39" s="29" t="s">
        <v>47</v>
      </c>
      <c r="E39" s="29"/>
      <c r="F39" s="29"/>
      <c r="G39" s="47"/>
      <c r="H39" s="38"/>
      <c r="I39" s="60" t="s">
        <v>48</v>
      </c>
      <c r="J39" s="20"/>
      <c r="K39" s="47"/>
      <c r="L39" s="38"/>
      <c r="M39" s="60" t="s">
        <v>8</v>
      </c>
      <c r="N39" s="20"/>
      <c r="O39" s="59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7" ht="4.5" customHeight="1">
      <c r="A40" s="54"/>
      <c r="B40" s="57"/>
      <c r="C40" s="5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59"/>
      <c r="P40" s="3"/>
      <c r="AA40"/>
    </row>
    <row r="41" spans="1:27" ht="12.75">
      <c r="A41" s="54"/>
      <c r="B41" s="55" t="s">
        <v>35</v>
      </c>
      <c r="C41" s="55"/>
      <c r="D41" s="21" t="s">
        <v>45</v>
      </c>
      <c r="E41" s="21"/>
      <c r="F41" s="61">
        <v>279</v>
      </c>
      <c r="G41" s="47"/>
      <c r="H41" s="21" t="s">
        <v>44</v>
      </c>
      <c r="I41" s="21"/>
      <c r="J41" s="28">
        <v>280</v>
      </c>
      <c r="K41" s="47"/>
      <c r="L41" s="21" t="s">
        <v>43</v>
      </c>
      <c r="M41" s="21"/>
      <c r="N41" s="28">
        <v>281</v>
      </c>
      <c r="O41" s="56">
        <f>F44+J44+N44</f>
        <v>2497</v>
      </c>
      <c r="P41" s="3"/>
      <c r="Z41"/>
      <c r="AA41"/>
    </row>
    <row r="42" spans="1:27" ht="12.75">
      <c r="A42" s="54"/>
      <c r="B42" s="55"/>
      <c r="C42" s="55"/>
      <c r="D42" s="21" t="s">
        <v>51</v>
      </c>
      <c r="E42" s="21"/>
      <c r="F42" s="28">
        <v>276</v>
      </c>
      <c r="G42" s="47"/>
      <c r="H42" s="21" t="s">
        <v>43</v>
      </c>
      <c r="I42" s="21"/>
      <c r="J42" s="28">
        <v>279</v>
      </c>
      <c r="K42" s="47"/>
      <c r="L42" s="21" t="s">
        <v>44</v>
      </c>
      <c r="M42" s="21"/>
      <c r="N42" s="28">
        <v>278</v>
      </c>
      <c r="O42" s="56"/>
      <c r="P42" s="3"/>
      <c r="Z42"/>
      <c r="AA42"/>
    </row>
    <row r="43" spans="1:27" ht="12.75">
      <c r="A43" s="54"/>
      <c r="B43" s="55"/>
      <c r="C43" s="55"/>
      <c r="D43" s="21" t="s">
        <v>44</v>
      </c>
      <c r="E43" s="21"/>
      <c r="F43" s="28">
        <v>275</v>
      </c>
      <c r="G43" s="47"/>
      <c r="H43" s="21" t="s">
        <v>45</v>
      </c>
      <c r="I43" s="21"/>
      <c r="J43" s="61">
        <v>274</v>
      </c>
      <c r="K43" s="47"/>
      <c r="L43" s="21" t="s">
        <v>45</v>
      </c>
      <c r="M43" s="21"/>
      <c r="N43" s="61">
        <v>275</v>
      </c>
      <c r="O43" s="56"/>
      <c r="P43" s="3"/>
      <c r="Z43"/>
      <c r="AA43"/>
    </row>
    <row r="44" spans="1:27" ht="12.75">
      <c r="A44" s="54"/>
      <c r="B44" s="55"/>
      <c r="C44" s="55"/>
      <c r="D44" s="47"/>
      <c r="E44" s="47"/>
      <c r="F44" s="62">
        <f>SUM(F41:F43)</f>
        <v>830</v>
      </c>
      <c r="G44" s="47"/>
      <c r="H44" s="47"/>
      <c r="I44" s="47"/>
      <c r="J44" s="56">
        <f>SUM(J41:J43)</f>
        <v>833</v>
      </c>
      <c r="K44" s="47"/>
      <c r="L44" s="47"/>
      <c r="M44" s="47"/>
      <c r="N44" s="56">
        <f>SUM(N41:N43)</f>
        <v>834</v>
      </c>
      <c r="O44" s="59"/>
      <c r="P44" s="3"/>
      <c r="Y44"/>
      <c r="Z44"/>
      <c r="AA44"/>
    </row>
    <row r="45" spans="1:27" ht="42" customHeight="1">
      <c r="A45" s="54"/>
      <c r="B45" s="63"/>
      <c r="C45" s="63"/>
      <c r="O45" s="64"/>
      <c r="P45" s="3"/>
      <c r="Z45"/>
      <c r="AA45"/>
    </row>
    <row r="46" spans="1:26" s="53" customFormat="1" ht="12.75">
      <c r="A46" s="54"/>
      <c r="B46" s="57"/>
      <c r="C46" s="57"/>
      <c r="D46" s="29" t="s">
        <v>47</v>
      </c>
      <c r="E46" s="29"/>
      <c r="F46" s="29"/>
      <c r="G46" s="47"/>
      <c r="H46" s="38"/>
      <c r="I46" s="60" t="s">
        <v>48</v>
      </c>
      <c r="J46" s="20"/>
      <c r="K46" s="47"/>
      <c r="L46" s="38"/>
      <c r="M46" s="60" t="s">
        <v>8</v>
      </c>
      <c r="N46" s="20"/>
      <c r="O46" s="59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7" ht="4.5" customHeight="1">
      <c r="A47" s="54"/>
      <c r="B47" s="57"/>
      <c r="C47" s="5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59"/>
      <c r="P47" s="3"/>
      <c r="Z47"/>
      <c r="AA47"/>
    </row>
    <row r="48" spans="1:23" s="68" customFormat="1" ht="12.75">
      <c r="A48" s="54"/>
      <c r="B48" s="55" t="s">
        <v>52</v>
      </c>
      <c r="C48" s="55"/>
      <c r="D48" s="65" t="s">
        <v>53</v>
      </c>
      <c r="E48" s="65"/>
      <c r="F48" s="61">
        <v>290</v>
      </c>
      <c r="G48" s="66"/>
      <c r="H48" s="65" t="s">
        <v>39</v>
      </c>
      <c r="I48" s="65"/>
      <c r="J48" s="61">
        <v>290</v>
      </c>
      <c r="K48" s="66"/>
      <c r="L48" s="65" t="s">
        <v>39</v>
      </c>
      <c r="M48" s="65"/>
      <c r="N48" s="61">
        <v>276</v>
      </c>
      <c r="O48" s="59"/>
      <c r="P48" s="67"/>
      <c r="Q48" s="67"/>
      <c r="R48" s="67"/>
      <c r="S48" s="67"/>
      <c r="T48" s="67"/>
      <c r="U48" s="67"/>
      <c r="V48" s="67"/>
      <c r="W48" s="67"/>
    </row>
    <row r="49" spans="1:24" s="68" customFormat="1" ht="12.75">
      <c r="A49" s="54"/>
      <c r="B49" s="55"/>
      <c r="C49" s="55"/>
      <c r="D49" s="65" t="s">
        <v>54</v>
      </c>
      <c r="E49" s="65"/>
      <c r="F49" s="61">
        <v>274</v>
      </c>
      <c r="G49" s="66"/>
      <c r="H49" s="65" t="s">
        <v>41</v>
      </c>
      <c r="I49" s="65"/>
      <c r="J49" s="69">
        <v>285</v>
      </c>
      <c r="K49" s="66"/>
      <c r="L49" s="65" t="s">
        <v>40</v>
      </c>
      <c r="M49" s="65"/>
      <c r="N49" s="61">
        <v>278</v>
      </c>
      <c r="O49" s="70">
        <f>F52+J52+N52</f>
        <v>2519</v>
      </c>
      <c r="S49" s="67"/>
      <c r="T49" s="67"/>
      <c r="U49" s="67"/>
      <c r="V49" s="67"/>
      <c r="W49" s="67"/>
      <c r="X49" s="67"/>
    </row>
    <row r="50" spans="1:24" s="68" customFormat="1" ht="12.75">
      <c r="A50" s="54"/>
      <c r="B50" s="55"/>
      <c r="C50" s="55"/>
      <c r="D50" s="65" t="s">
        <v>41</v>
      </c>
      <c r="E50" s="65"/>
      <c r="F50" s="69">
        <v>271</v>
      </c>
      <c r="G50" s="66"/>
      <c r="H50" s="65" t="s">
        <v>40</v>
      </c>
      <c r="I50" s="65"/>
      <c r="J50" s="61">
        <v>278</v>
      </c>
      <c r="K50" s="66"/>
      <c r="L50" s="65" t="s">
        <v>41</v>
      </c>
      <c r="M50" s="65"/>
      <c r="N50" s="28">
        <v>277</v>
      </c>
      <c r="O50" s="70"/>
      <c r="P50" s="67"/>
      <c r="T50" s="67"/>
      <c r="U50" s="67"/>
      <c r="V50" s="67"/>
      <c r="W50" s="67"/>
      <c r="X50" s="67"/>
    </row>
    <row r="51" spans="1:24" s="68" customFormat="1" ht="12.75">
      <c r="A51" s="54"/>
      <c r="B51" s="55"/>
      <c r="C51" s="55"/>
      <c r="D51" s="65"/>
      <c r="E51" s="65"/>
      <c r="F51" s="28"/>
      <c r="G51" s="66"/>
      <c r="H51" s="65"/>
      <c r="I51" s="65"/>
      <c r="J51" s="28"/>
      <c r="K51" s="66"/>
      <c r="L51" s="65"/>
      <c r="M51" s="65"/>
      <c r="N51" s="28"/>
      <c r="O51" s="70"/>
      <c r="S51" s="67"/>
      <c r="T51" s="67"/>
      <c r="U51" s="67"/>
      <c r="V51" s="67"/>
      <c r="W51" s="67"/>
      <c r="X51" s="67"/>
    </row>
    <row r="52" spans="1:23" s="68" customFormat="1" ht="12.75">
      <c r="A52" s="54"/>
      <c r="B52" s="57"/>
      <c r="C52" s="57"/>
      <c r="D52" s="66"/>
      <c r="E52" s="66"/>
      <c r="F52" s="56">
        <f>SUM(F48:F51)</f>
        <v>835</v>
      </c>
      <c r="G52" s="66"/>
      <c r="H52" s="66"/>
      <c r="I52" s="66"/>
      <c r="J52" s="56">
        <v>853</v>
      </c>
      <c r="K52" s="66"/>
      <c r="L52" s="66"/>
      <c r="M52" s="66"/>
      <c r="N52" s="56">
        <f>SUM(N48:N51)</f>
        <v>831</v>
      </c>
      <c r="O52" s="71"/>
      <c r="R52" s="67"/>
      <c r="S52" s="67"/>
      <c r="T52" s="67"/>
      <c r="U52" s="67"/>
      <c r="V52" s="67"/>
      <c r="W52" s="67"/>
    </row>
    <row r="53" spans="1:27" ht="4.5" customHeight="1">
      <c r="A53" s="54"/>
      <c r="B53" s="57"/>
      <c r="C53" s="57"/>
      <c r="D53" s="47"/>
      <c r="E53" s="47"/>
      <c r="F53" s="47">
        <f>SUM(F52)</f>
        <v>835</v>
      </c>
      <c r="G53" s="47"/>
      <c r="H53" s="47"/>
      <c r="I53" s="47"/>
      <c r="J53" s="47"/>
      <c r="K53" s="47"/>
      <c r="L53" s="47"/>
      <c r="M53" s="47"/>
      <c r="N53" s="47"/>
      <c r="O53" s="59"/>
      <c r="P53" s="3"/>
      <c r="AA53"/>
    </row>
    <row r="54" spans="1:27" ht="12.75">
      <c r="A54" s="72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73"/>
      <c r="N54" s="47"/>
      <c r="O54" s="3"/>
      <c r="P54" s="3"/>
      <c r="X54"/>
      <c r="Y54"/>
      <c r="Z54"/>
      <c r="AA54"/>
    </row>
    <row r="55" spans="1:27" ht="12.75">
      <c r="A55" s="72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/>
      <c r="Q55"/>
      <c r="R55"/>
      <c r="S55"/>
      <c r="T55"/>
      <c r="U55"/>
      <c r="V55"/>
      <c r="W55"/>
      <c r="X55"/>
      <c r="Y55"/>
      <c r="Z55"/>
      <c r="AA55"/>
    </row>
    <row r="56" spans="1:27" ht="12.75">
      <c r="A56" s="72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/>
      <c r="Q56"/>
      <c r="R56"/>
      <c r="S56"/>
      <c r="T56"/>
      <c r="U56"/>
      <c r="V56"/>
      <c r="W56"/>
      <c r="X56"/>
      <c r="Y56"/>
      <c r="Z56"/>
      <c r="AA56"/>
    </row>
    <row r="57" spans="1:27" ht="12.75">
      <c r="A57" s="72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/>
      <c r="Q57"/>
      <c r="R57"/>
      <c r="S57"/>
      <c r="T57"/>
      <c r="U57"/>
      <c r="V57"/>
      <c r="W57"/>
      <c r="X57"/>
      <c r="Y57"/>
      <c r="Z57"/>
      <c r="AA57"/>
    </row>
    <row r="58" spans="1:27" ht="12.75">
      <c r="A58" s="7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/>
      <c r="Q58"/>
      <c r="R58"/>
      <c r="S58"/>
      <c r="T58"/>
      <c r="U58"/>
      <c r="V58"/>
      <c r="W58"/>
      <c r="X58"/>
      <c r="Y58"/>
      <c r="Z58"/>
      <c r="AA58"/>
    </row>
    <row r="59" spans="2:27" ht="12.75">
      <c r="B59" s="74"/>
      <c r="C59" s="74"/>
      <c r="D59" s="74"/>
      <c r="E59" s="74"/>
      <c r="F59" s="74"/>
      <c r="G59" s="74"/>
      <c r="H59" s="74"/>
      <c r="O59" s="1"/>
      <c r="P59" s="3"/>
      <c r="Z59"/>
      <c r="AA59"/>
    </row>
    <row r="60" spans="3:27" ht="12.75">
      <c r="C60" s="74"/>
      <c r="D60" s="74"/>
      <c r="E60" s="74"/>
      <c r="F60" s="74"/>
      <c r="G60" s="74"/>
      <c r="H60" s="74"/>
      <c r="I60" s="74"/>
      <c r="O60" s="1"/>
      <c r="P60" s="3"/>
      <c r="AA60"/>
    </row>
    <row r="61" spans="3:27" ht="12.75">
      <c r="C61" s="74"/>
      <c r="D61" s="74"/>
      <c r="E61" s="74"/>
      <c r="F61" s="74"/>
      <c r="G61" s="74"/>
      <c r="H61" s="74"/>
      <c r="I61" s="74"/>
      <c r="O61" s="1"/>
      <c r="P61" s="3"/>
      <c r="AA61"/>
    </row>
    <row r="62" spans="3:27" ht="12.75">
      <c r="C62" s="74"/>
      <c r="D62" s="74"/>
      <c r="E62" s="74"/>
      <c r="F62" s="74"/>
      <c r="G62" s="74"/>
      <c r="H62" s="74"/>
      <c r="I62" s="74"/>
      <c r="O62" s="1"/>
      <c r="P62" s="3"/>
      <c r="AA62"/>
    </row>
    <row r="63" spans="3:9" ht="12.75">
      <c r="C63" s="74"/>
      <c r="D63" s="74"/>
      <c r="E63" s="74"/>
      <c r="F63" s="74"/>
      <c r="G63" s="74"/>
      <c r="H63" s="74"/>
      <c r="I63" s="74"/>
    </row>
    <row r="64" spans="3:9" ht="12.75">
      <c r="C64" s="74"/>
      <c r="D64" s="74"/>
      <c r="E64" s="74"/>
      <c r="F64" s="74"/>
      <c r="G64" s="74"/>
      <c r="H64" s="74"/>
      <c r="I64" s="74"/>
    </row>
    <row r="65" spans="3:9" ht="12.75">
      <c r="C65" s="74"/>
      <c r="D65" s="74"/>
      <c r="E65" s="74"/>
      <c r="F65" s="74"/>
      <c r="G65" s="74"/>
      <c r="H65" s="74"/>
      <c r="I65" s="74"/>
    </row>
  </sheetData>
  <sheetProtection selectLockedCells="1" selectUnlockedCells="1"/>
  <mergeCells count="29">
    <mergeCell ref="F2:M3"/>
    <mergeCell ref="F5:M6"/>
    <mergeCell ref="D9:E10"/>
    <mergeCell ref="F9:G10"/>
    <mergeCell ref="L9:L10"/>
    <mergeCell ref="M9:M10"/>
    <mergeCell ref="N9:N10"/>
    <mergeCell ref="F22:M23"/>
    <mergeCell ref="F28:M29"/>
    <mergeCell ref="D31:F31"/>
    <mergeCell ref="H31:I31"/>
    <mergeCell ref="L31:M31"/>
    <mergeCell ref="B33:C36"/>
    <mergeCell ref="L33:M33"/>
    <mergeCell ref="L34:M34"/>
    <mergeCell ref="O34:O36"/>
    <mergeCell ref="L35:M35"/>
    <mergeCell ref="D39:F39"/>
    <mergeCell ref="B41:C44"/>
    <mergeCell ref="L41:M41"/>
    <mergeCell ref="O41:O43"/>
    <mergeCell ref="L42:M42"/>
    <mergeCell ref="L43:M43"/>
    <mergeCell ref="D46:F46"/>
    <mergeCell ref="B48:C51"/>
    <mergeCell ref="L48:M48"/>
    <mergeCell ref="L49:M49"/>
    <mergeCell ref="O49:O51"/>
    <mergeCell ref="L50:M50"/>
  </mergeCells>
  <printOptions horizontalCentered="1"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4"/>
  <sheetViews>
    <sheetView zoomScale="87" zoomScaleNormal="87" workbookViewId="0" topLeftCell="B1">
      <selection activeCell="B6" sqref="B6"/>
    </sheetView>
  </sheetViews>
  <sheetFormatPr defaultColWidth="11.421875" defaultRowHeight="12.75"/>
  <cols>
    <col min="1" max="1" width="6.57421875" style="75" customWidth="1"/>
    <col min="2" max="2" width="11.8515625" style="75" customWidth="1"/>
    <col min="3" max="3" width="8.7109375" style="75" customWidth="1"/>
    <col min="4" max="4" width="11.00390625" style="75" customWidth="1"/>
    <col min="5" max="5" width="12.7109375" style="75" customWidth="1"/>
    <col min="6" max="6" width="13.421875" style="76" customWidth="1"/>
    <col min="7" max="7" width="3.7109375" style="76" customWidth="1"/>
    <col min="8" max="8" width="5.140625" style="75" customWidth="1"/>
    <col min="9" max="9" width="11.7109375" style="77" customWidth="1"/>
    <col min="10" max="12" width="8.7109375" style="75" customWidth="1"/>
    <col min="13" max="13" width="10.57421875" style="75" customWidth="1"/>
    <col min="14" max="15" width="8.7109375" style="75" customWidth="1"/>
    <col min="16" max="17" width="8.7109375" style="78" customWidth="1"/>
    <col min="18" max="19" width="8.7109375" style="79" customWidth="1"/>
    <col min="20" max="20" width="8.7109375" style="0" customWidth="1"/>
  </cols>
  <sheetData>
    <row r="1" spans="1:19" s="82" customFormat="1" ht="12.75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77"/>
      <c r="P1" s="78"/>
      <c r="Q1" s="78"/>
      <c r="R1" s="79"/>
      <c r="S1" s="81"/>
    </row>
    <row r="2" spans="1:14" ht="19.5" customHeight="1">
      <c r="A2" s="83" t="s">
        <v>56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9" s="82" customFormat="1" ht="18" customHeight="1">
      <c r="A3" s="84"/>
      <c r="B3" s="84"/>
      <c r="C3" s="85" t="s">
        <v>57</v>
      </c>
      <c r="D3" s="85" t="s">
        <v>58</v>
      </c>
      <c r="E3" s="85"/>
      <c r="F3" s="86" t="s">
        <v>59</v>
      </c>
      <c r="G3" s="86"/>
      <c r="H3" s="85" t="s">
        <v>60</v>
      </c>
      <c r="I3" s="85" t="s">
        <v>61</v>
      </c>
      <c r="J3" s="87" t="s">
        <v>62</v>
      </c>
      <c r="K3" s="87" t="s">
        <v>63</v>
      </c>
      <c r="L3" s="87" t="s">
        <v>64</v>
      </c>
      <c r="M3" s="87" t="s">
        <v>65</v>
      </c>
      <c r="N3" s="77" t="s">
        <v>10</v>
      </c>
      <c r="O3" s="78"/>
      <c r="P3" s="78"/>
      <c r="Q3" s="78"/>
      <c r="R3" s="79"/>
      <c r="S3" s="79"/>
    </row>
    <row r="4" spans="1:19" s="95" customFormat="1" ht="18" customHeight="1">
      <c r="A4" s="88"/>
      <c r="B4" s="88"/>
      <c r="C4" s="89">
        <v>1</v>
      </c>
      <c r="D4" s="89" t="s">
        <v>14</v>
      </c>
      <c r="E4" s="89"/>
      <c r="F4" s="90" t="s">
        <v>66</v>
      </c>
      <c r="G4" s="90"/>
      <c r="H4" s="89">
        <v>1967</v>
      </c>
      <c r="I4" s="91">
        <v>59116230</v>
      </c>
      <c r="J4" s="89">
        <v>289</v>
      </c>
      <c r="K4" s="89">
        <v>292</v>
      </c>
      <c r="L4" s="89">
        <v>294</v>
      </c>
      <c r="M4" s="92">
        <f>SUM(J4:L4)</f>
        <v>875</v>
      </c>
      <c r="N4" s="93">
        <f>AVERAGE(J4,K4,L4)</f>
        <v>291.6666666666667</v>
      </c>
      <c r="O4" s="78"/>
      <c r="P4" s="78"/>
      <c r="Q4" s="88"/>
      <c r="R4" s="94"/>
      <c r="S4" s="94"/>
    </row>
    <row r="5" spans="1:19" s="95" customFormat="1" ht="18" customHeight="1">
      <c r="A5" s="88"/>
      <c r="B5" s="88"/>
      <c r="C5" s="89">
        <v>2</v>
      </c>
      <c r="D5" s="89" t="s">
        <v>67</v>
      </c>
      <c r="E5" s="89"/>
      <c r="F5" s="96" t="s">
        <v>68</v>
      </c>
      <c r="G5" s="96"/>
      <c r="H5" s="89">
        <v>1998</v>
      </c>
      <c r="I5" s="91"/>
      <c r="J5" s="89">
        <v>271</v>
      </c>
      <c r="K5" s="89">
        <v>284</v>
      </c>
      <c r="L5" s="89">
        <v>279</v>
      </c>
      <c r="M5" s="92">
        <f>SUM(J5:L5)</f>
        <v>834</v>
      </c>
      <c r="N5" s="93">
        <f>AVERAGE(J5,K5,L5)</f>
        <v>278</v>
      </c>
      <c r="O5" s="88"/>
      <c r="P5" s="88"/>
      <c r="Q5" s="88"/>
      <c r="R5" s="94"/>
      <c r="S5" s="94"/>
    </row>
    <row r="6" spans="1:19" s="95" customFormat="1" ht="18" customHeight="1">
      <c r="A6" s="88"/>
      <c r="B6" s="88"/>
      <c r="C6" s="89">
        <v>3</v>
      </c>
      <c r="D6" s="89" t="s">
        <v>14</v>
      </c>
      <c r="E6" s="89"/>
      <c r="F6" s="96" t="s">
        <v>69</v>
      </c>
      <c r="G6" s="96"/>
      <c r="H6" s="89">
        <v>1973</v>
      </c>
      <c r="I6" s="91">
        <v>45145784</v>
      </c>
      <c r="J6" s="89">
        <v>284</v>
      </c>
      <c r="K6" s="89">
        <v>272</v>
      </c>
      <c r="L6" s="89">
        <v>275</v>
      </c>
      <c r="M6" s="92">
        <f>SUM(J6:L6)</f>
        <v>831</v>
      </c>
      <c r="N6" s="93">
        <f>AVERAGE(J6,K6,L6)</f>
        <v>277</v>
      </c>
      <c r="O6" s="88"/>
      <c r="P6" s="88"/>
      <c r="Q6" s="88"/>
      <c r="R6" s="94"/>
      <c r="S6" s="94"/>
    </row>
    <row r="7" spans="1:19" s="95" customFormat="1" ht="18" customHeight="1">
      <c r="A7" s="88"/>
      <c r="B7" s="88"/>
      <c r="C7" s="92">
        <v>4</v>
      </c>
      <c r="D7" s="89" t="s">
        <v>22</v>
      </c>
      <c r="E7" s="89"/>
      <c r="F7" s="96" t="s">
        <v>70</v>
      </c>
      <c r="G7" s="96"/>
      <c r="H7" s="89">
        <v>1971</v>
      </c>
      <c r="I7" s="91">
        <v>3567750</v>
      </c>
      <c r="J7" s="89">
        <v>277</v>
      </c>
      <c r="K7" s="89">
        <v>271</v>
      </c>
      <c r="L7" s="89">
        <v>274</v>
      </c>
      <c r="M7" s="92">
        <f>SUM(J7:L7)</f>
        <v>822</v>
      </c>
      <c r="N7" s="93">
        <f>AVERAGE(J7,K7,L7)</f>
        <v>274</v>
      </c>
      <c r="O7" s="88"/>
      <c r="P7" s="88"/>
      <c r="Q7" s="88"/>
      <c r="R7" s="94"/>
      <c r="S7" s="94"/>
    </row>
    <row r="8" spans="1:19" s="95" customFormat="1" ht="18" customHeight="1">
      <c r="A8" s="88"/>
      <c r="B8" s="88"/>
      <c r="C8" s="92">
        <v>5</v>
      </c>
      <c r="D8" s="89" t="s">
        <v>14</v>
      </c>
      <c r="E8" s="89"/>
      <c r="F8" s="96" t="s">
        <v>71</v>
      </c>
      <c r="G8" s="96"/>
      <c r="H8" s="89">
        <v>1964</v>
      </c>
      <c r="I8" s="91">
        <v>93603422</v>
      </c>
      <c r="J8" s="89">
        <v>266</v>
      </c>
      <c r="K8" s="89">
        <v>268</v>
      </c>
      <c r="L8" s="89">
        <v>281</v>
      </c>
      <c r="M8" s="92">
        <f>SUM(J8:L8)</f>
        <v>815</v>
      </c>
      <c r="N8" s="93">
        <f>AVERAGE(J8,K8,L8)</f>
        <v>271.6666666666667</v>
      </c>
      <c r="O8" s="88"/>
      <c r="P8" s="88"/>
      <c r="Q8" s="88"/>
      <c r="R8" s="94"/>
      <c r="S8" s="94"/>
    </row>
    <row r="9" spans="1:19" s="95" customFormat="1" ht="18" customHeight="1">
      <c r="A9" s="88"/>
      <c r="B9" s="88"/>
      <c r="C9" s="89">
        <v>6</v>
      </c>
      <c r="D9" s="89" t="s">
        <v>14</v>
      </c>
      <c r="E9" s="89"/>
      <c r="F9" s="96" t="s">
        <v>72</v>
      </c>
      <c r="G9" s="96"/>
      <c r="H9" s="89">
        <v>1971</v>
      </c>
      <c r="I9" s="91">
        <v>65158571</v>
      </c>
      <c r="J9" s="89">
        <v>265</v>
      </c>
      <c r="K9" s="89">
        <v>271</v>
      </c>
      <c r="L9" s="89">
        <v>275</v>
      </c>
      <c r="M9" s="92">
        <f>SUM(J9:L9)</f>
        <v>811</v>
      </c>
      <c r="N9" s="93">
        <f>AVERAGE(J9,K9,L9)</f>
        <v>270.3333333333333</v>
      </c>
      <c r="O9" s="88"/>
      <c r="P9" s="88"/>
      <c r="Q9" s="88"/>
      <c r="R9" s="94"/>
      <c r="S9" s="94"/>
    </row>
    <row r="10" spans="1:19" s="95" customFormat="1" ht="18" customHeight="1">
      <c r="A10" s="88"/>
      <c r="B10" s="88"/>
      <c r="C10" s="89">
        <v>7</v>
      </c>
      <c r="D10" s="89" t="s">
        <v>22</v>
      </c>
      <c r="E10" s="89"/>
      <c r="F10" s="90" t="s">
        <v>73</v>
      </c>
      <c r="G10" s="90"/>
      <c r="H10" s="89">
        <v>1962</v>
      </c>
      <c r="I10" s="91">
        <v>3567750</v>
      </c>
      <c r="J10" s="89">
        <v>269</v>
      </c>
      <c r="K10" s="89">
        <v>263</v>
      </c>
      <c r="L10" s="89">
        <v>258</v>
      </c>
      <c r="M10" s="92">
        <f>SUM(J10:L10)</f>
        <v>790</v>
      </c>
      <c r="N10" s="93">
        <f>AVERAGE(J10,K10,L10)</f>
        <v>263.3333333333333</v>
      </c>
      <c r="O10" s="88"/>
      <c r="P10" s="88"/>
      <c r="Q10" s="88"/>
      <c r="R10" s="94"/>
      <c r="S10" s="94"/>
    </row>
    <row r="11" spans="1:19" s="95" customFormat="1" ht="18" customHeight="1">
      <c r="A11" s="88"/>
      <c r="B11" s="88"/>
      <c r="C11" s="89">
        <v>8</v>
      </c>
      <c r="D11" s="89" t="s">
        <v>67</v>
      </c>
      <c r="E11" s="89"/>
      <c r="F11" s="96" t="s">
        <v>74</v>
      </c>
      <c r="G11" s="96"/>
      <c r="H11" s="89">
        <v>1974</v>
      </c>
      <c r="I11" s="91"/>
      <c r="J11" s="89">
        <v>251</v>
      </c>
      <c r="K11" s="97">
        <v>263</v>
      </c>
      <c r="L11" s="89">
        <v>262</v>
      </c>
      <c r="M11" s="92">
        <f>SUM(J11:L11)</f>
        <v>776</v>
      </c>
      <c r="N11" s="93">
        <f>AVERAGE(J11,K11,L11)</f>
        <v>258.6666666666667</v>
      </c>
      <c r="O11" s="88"/>
      <c r="P11" s="88"/>
      <c r="Q11" s="88"/>
      <c r="R11" s="94"/>
      <c r="S11" s="94"/>
    </row>
    <row r="12" spans="1:19" s="95" customFormat="1" ht="18" customHeight="1">
      <c r="A12" s="88"/>
      <c r="B12" s="88"/>
      <c r="C12" s="89">
        <v>9</v>
      </c>
      <c r="D12" s="89" t="s">
        <v>67</v>
      </c>
      <c r="E12" s="89"/>
      <c r="F12" s="96" t="s">
        <v>75</v>
      </c>
      <c r="G12" s="96"/>
      <c r="H12" s="89">
        <v>1998</v>
      </c>
      <c r="I12" s="91"/>
      <c r="J12" s="89">
        <v>241</v>
      </c>
      <c r="K12" s="89">
        <v>258</v>
      </c>
      <c r="L12" s="89">
        <v>265</v>
      </c>
      <c r="M12" s="92">
        <f>SUM(J12:L12)</f>
        <v>764</v>
      </c>
      <c r="N12" s="93">
        <f>AVERAGE(J12,K12,L12)</f>
        <v>254.66666666666666</v>
      </c>
      <c r="O12" s="88"/>
      <c r="P12" s="88"/>
      <c r="Q12" s="88"/>
      <c r="R12" s="94"/>
      <c r="S12" s="94"/>
    </row>
    <row r="13" spans="1:19" s="95" customFormat="1" ht="18" customHeight="1">
      <c r="A13" s="88"/>
      <c r="B13" s="88"/>
      <c r="C13" s="89">
        <v>10</v>
      </c>
      <c r="D13" s="89" t="s">
        <v>22</v>
      </c>
      <c r="E13" s="89"/>
      <c r="F13" s="96" t="s">
        <v>76</v>
      </c>
      <c r="G13" s="96"/>
      <c r="H13" s="89">
        <v>1954</v>
      </c>
      <c r="I13" s="91">
        <v>53045108</v>
      </c>
      <c r="J13" s="89">
        <v>262</v>
      </c>
      <c r="K13" s="89">
        <v>237</v>
      </c>
      <c r="L13" s="89">
        <v>250</v>
      </c>
      <c r="M13" s="92">
        <f>SUM(J13:L13)</f>
        <v>749</v>
      </c>
      <c r="N13" s="93">
        <f>AVERAGE(J13,K13,L13)</f>
        <v>249.66666666666666</v>
      </c>
      <c r="O13" s="88"/>
      <c r="P13" s="88"/>
      <c r="Q13" s="88"/>
      <c r="R13" s="94"/>
      <c r="S13" s="94"/>
    </row>
    <row r="14" spans="1:19" s="95" customFormat="1" ht="18" customHeight="1">
      <c r="A14" s="88"/>
      <c r="B14" s="88"/>
      <c r="C14" s="89">
        <v>11</v>
      </c>
      <c r="D14" s="89" t="s">
        <v>22</v>
      </c>
      <c r="E14" s="89"/>
      <c r="F14" s="96" t="s">
        <v>77</v>
      </c>
      <c r="G14" s="96"/>
      <c r="H14" s="89">
        <v>1954</v>
      </c>
      <c r="I14" s="91">
        <v>53045023</v>
      </c>
      <c r="J14" s="89">
        <v>269</v>
      </c>
      <c r="K14" s="89">
        <v>280</v>
      </c>
      <c r="L14" s="89">
        <v>0</v>
      </c>
      <c r="M14" s="92">
        <f>SUM(J14:L14)</f>
        <v>549</v>
      </c>
      <c r="N14" s="93">
        <f>AVERAGE(J14,K14,L14)</f>
        <v>183</v>
      </c>
      <c r="O14" s="88"/>
      <c r="P14" s="88"/>
      <c r="Q14" s="88"/>
      <c r="R14" s="94"/>
      <c r="S14" s="94"/>
    </row>
    <row r="15" spans="1:14" ht="18" customHeight="1">
      <c r="A15" s="98"/>
      <c r="B15" s="98"/>
      <c r="C15" s="98"/>
      <c r="D15" s="98"/>
      <c r="E15" s="98"/>
      <c r="F15" s="99"/>
      <c r="G15" s="99"/>
      <c r="H15" s="98"/>
      <c r="I15" s="98"/>
      <c r="J15" s="98"/>
      <c r="K15" s="98"/>
      <c r="L15" s="98"/>
      <c r="M15" s="98"/>
      <c r="N15" s="98"/>
    </row>
    <row r="16" spans="1:15" ht="18" customHeight="1">
      <c r="A16" s="100" t="s">
        <v>78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1:19" s="104" customFormat="1" ht="18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101" t="s">
        <v>62</v>
      </c>
      <c r="M17" s="101" t="s">
        <v>63</v>
      </c>
      <c r="N17" s="101" t="s">
        <v>64</v>
      </c>
      <c r="O17" s="101" t="s">
        <v>65</v>
      </c>
      <c r="P17" s="78"/>
      <c r="Q17" s="78"/>
      <c r="R17" s="102"/>
      <c r="S17" s="103"/>
    </row>
    <row r="18" spans="1:19" s="114" customFormat="1" ht="18" customHeight="1">
      <c r="A18" s="105">
        <v>1</v>
      </c>
      <c r="B18" s="106" t="s">
        <v>14</v>
      </c>
      <c r="C18" s="106"/>
      <c r="D18" s="105" t="s">
        <v>71</v>
      </c>
      <c r="E18" s="105"/>
      <c r="F18" s="105" t="s">
        <v>69</v>
      </c>
      <c r="G18" s="105"/>
      <c r="H18" s="105" t="s">
        <v>79</v>
      </c>
      <c r="I18" s="105"/>
      <c r="J18" s="107"/>
      <c r="K18" s="108"/>
      <c r="L18" s="109">
        <v>815</v>
      </c>
      <c r="M18" s="110">
        <v>811</v>
      </c>
      <c r="N18" s="111">
        <v>831</v>
      </c>
      <c r="O18" s="112">
        <f>SUM(L18:N18)</f>
        <v>2457</v>
      </c>
      <c r="P18" s="84"/>
      <c r="Q18" s="88"/>
      <c r="R18" s="113"/>
      <c r="S18" s="113"/>
    </row>
    <row r="19" spans="1:19" s="114" customFormat="1" ht="18" customHeight="1">
      <c r="A19" s="105">
        <v>2</v>
      </c>
      <c r="B19" s="106" t="s">
        <v>22</v>
      </c>
      <c r="C19" s="106"/>
      <c r="D19" s="108" t="s">
        <v>80</v>
      </c>
      <c r="E19" s="108"/>
      <c r="F19" s="115" t="s">
        <v>77</v>
      </c>
      <c r="G19" s="115"/>
      <c r="H19" s="105" t="s">
        <v>81</v>
      </c>
      <c r="I19" s="105"/>
      <c r="J19" s="107" t="s">
        <v>82</v>
      </c>
      <c r="K19" s="116"/>
      <c r="L19" s="109">
        <v>815</v>
      </c>
      <c r="M19" s="117">
        <v>814</v>
      </c>
      <c r="N19" s="107"/>
      <c r="O19" s="112">
        <f>SUM(L19:N19)</f>
        <v>1629</v>
      </c>
      <c r="P19" s="84"/>
      <c r="Q19" s="88"/>
      <c r="R19" s="113"/>
      <c r="S19" s="113"/>
    </row>
    <row r="20" spans="1:19" s="114" customFormat="1" ht="18" customHeight="1">
      <c r="A20" s="105">
        <v>3</v>
      </c>
      <c r="B20" s="106" t="s">
        <v>67</v>
      </c>
      <c r="C20" s="106"/>
      <c r="D20" s="108" t="s">
        <v>74</v>
      </c>
      <c r="E20" s="108"/>
      <c r="F20" s="107" t="s">
        <v>83</v>
      </c>
      <c r="G20" s="107"/>
      <c r="H20" s="108" t="s">
        <v>68</v>
      </c>
      <c r="I20" s="108"/>
      <c r="J20" s="107"/>
      <c r="K20" s="108"/>
      <c r="L20" s="109">
        <v>763</v>
      </c>
      <c r="M20" s="117">
        <v>805</v>
      </c>
      <c r="N20" s="118"/>
      <c r="O20" s="112">
        <f>SUM(L20:N20)</f>
        <v>1568</v>
      </c>
      <c r="P20" s="84"/>
      <c r="Q20" s="88"/>
      <c r="R20" s="113"/>
      <c r="S20" s="113"/>
    </row>
    <row r="21" spans="1:15" ht="4.5" customHeight="1">
      <c r="A21" s="78"/>
      <c r="B21" s="78"/>
      <c r="C21" s="78"/>
      <c r="D21" s="78"/>
      <c r="E21" s="78"/>
      <c r="F21" s="88"/>
      <c r="G21" s="88"/>
      <c r="H21" s="78"/>
      <c r="I21" s="78"/>
      <c r="J21" s="78"/>
      <c r="K21" s="78"/>
      <c r="L21" s="78"/>
      <c r="M21" s="78"/>
      <c r="N21" s="78"/>
      <c r="O21" s="78"/>
    </row>
    <row r="22" spans="1:15" ht="4.5" customHeight="1">
      <c r="A22" s="78"/>
      <c r="B22" s="78"/>
      <c r="C22" s="78"/>
      <c r="D22" s="78"/>
      <c r="E22" s="78"/>
      <c r="F22" s="88"/>
      <c r="G22" s="88"/>
      <c r="H22" s="78"/>
      <c r="I22" s="78"/>
      <c r="J22" s="78"/>
      <c r="K22" s="78"/>
      <c r="L22" s="78"/>
      <c r="M22" s="78"/>
      <c r="N22" s="78"/>
      <c r="O22" s="78"/>
    </row>
    <row r="23" spans="1:15" ht="4.5" customHeight="1">
      <c r="A23" s="78"/>
      <c r="B23" s="78"/>
      <c r="C23" s="78"/>
      <c r="D23" s="78"/>
      <c r="E23" s="78"/>
      <c r="F23" s="88"/>
      <c r="G23" s="88"/>
      <c r="H23" s="78"/>
      <c r="I23" s="78"/>
      <c r="J23" s="78"/>
      <c r="K23" s="78"/>
      <c r="L23" s="78"/>
      <c r="M23" s="78"/>
      <c r="N23" s="78"/>
      <c r="O23" s="78"/>
    </row>
    <row r="24" spans="1:15" ht="19.5" customHeight="1">
      <c r="A24" s="78"/>
      <c r="B24" s="78"/>
      <c r="C24" s="78"/>
      <c r="D24" s="78"/>
      <c r="E24" s="78"/>
      <c r="F24" s="88"/>
      <c r="G24" s="88"/>
      <c r="H24" s="78"/>
      <c r="I24" s="78"/>
      <c r="J24" s="78"/>
      <c r="K24" s="78"/>
      <c r="L24" s="78"/>
      <c r="M24" s="78"/>
      <c r="N24" s="78"/>
      <c r="O24" s="78"/>
    </row>
    <row r="25" spans="1:29" ht="9.75" customHeight="1">
      <c r="A25" s="78"/>
      <c r="B25" s="78"/>
      <c r="C25" s="78"/>
      <c r="D25" s="119" t="s">
        <v>84</v>
      </c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78"/>
      <c r="Q25" s="84"/>
      <c r="R25" s="120"/>
      <c r="S25" s="120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9.75" customHeight="1">
      <c r="A26" s="78"/>
      <c r="B26" s="78"/>
      <c r="C26" s="78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78"/>
      <c r="Q26" s="84"/>
      <c r="R26" s="120"/>
      <c r="S26" s="120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4.5" customHeight="1">
      <c r="A27" s="78"/>
      <c r="B27" s="78"/>
      <c r="C27" s="78"/>
      <c r="D27" s="78"/>
      <c r="E27" s="78"/>
      <c r="F27" s="88"/>
      <c r="G27" s="88"/>
      <c r="H27" s="78"/>
      <c r="I27" s="78"/>
      <c r="J27" s="78"/>
      <c r="K27" s="78"/>
      <c r="L27" s="78"/>
      <c r="M27" s="121" t="s">
        <v>8</v>
      </c>
      <c r="N27" s="121"/>
      <c r="O27" s="121"/>
      <c r="Q27" s="84"/>
      <c r="R27" s="120"/>
      <c r="S27" s="120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53" customFormat="1" ht="18" customHeight="1">
      <c r="A28" s="78"/>
      <c r="B28" s="122"/>
      <c r="C28" s="122"/>
      <c r="D28" s="123" t="s">
        <v>47</v>
      </c>
      <c r="E28" s="123"/>
      <c r="F28" s="123"/>
      <c r="G28" s="123"/>
      <c r="H28" s="122"/>
      <c r="I28" s="124" t="s">
        <v>48</v>
      </c>
      <c r="J28" s="124"/>
      <c r="K28" s="124"/>
      <c r="L28" s="122"/>
      <c r="M28" s="121"/>
      <c r="N28" s="121"/>
      <c r="O28" s="121"/>
      <c r="P28" s="78"/>
      <c r="Q28" s="125"/>
      <c r="R28" s="120"/>
      <c r="S28" s="120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4.5" customHeight="1">
      <c r="A29" s="78"/>
      <c r="B29" s="122"/>
      <c r="C29" s="122"/>
      <c r="D29" s="122"/>
      <c r="E29" s="122"/>
      <c r="F29" s="126"/>
      <c r="G29" s="126"/>
      <c r="H29" s="122"/>
      <c r="I29" s="122"/>
      <c r="J29" s="122"/>
      <c r="K29" s="122"/>
      <c r="L29" s="122"/>
      <c r="M29" s="122"/>
      <c r="N29" s="122"/>
      <c r="O29" s="122"/>
      <c r="P29" s="127"/>
      <c r="R29" s="120"/>
      <c r="S29" s="120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15" ht="12.75">
      <c r="A30" s="128"/>
      <c r="B30" s="106" t="s">
        <v>85</v>
      </c>
      <c r="C30" s="106"/>
      <c r="D30" s="129" t="s">
        <v>86</v>
      </c>
      <c r="E30" s="129"/>
      <c r="F30" s="106">
        <v>284</v>
      </c>
      <c r="G30" s="126"/>
      <c r="H30" s="129" t="s">
        <v>87</v>
      </c>
      <c r="I30" s="129"/>
      <c r="J30" s="130">
        <v>272</v>
      </c>
      <c r="K30" s="131"/>
      <c r="L30" s="129" t="s">
        <v>88</v>
      </c>
      <c r="M30" s="129"/>
      <c r="N30" s="106">
        <v>281</v>
      </c>
      <c r="O30" s="132">
        <f>F34+J34+N34</f>
        <v>2457</v>
      </c>
    </row>
    <row r="31" spans="1:15" ht="12.75">
      <c r="A31" s="128"/>
      <c r="B31" s="106"/>
      <c r="C31" s="106"/>
      <c r="D31" s="129" t="s">
        <v>71</v>
      </c>
      <c r="E31" s="129"/>
      <c r="F31" s="106">
        <v>266</v>
      </c>
      <c r="G31" s="126"/>
      <c r="H31" s="129" t="s">
        <v>79</v>
      </c>
      <c r="I31" s="129"/>
      <c r="J31" s="130">
        <v>271</v>
      </c>
      <c r="K31" s="131"/>
      <c r="L31" s="129" t="s">
        <v>87</v>
      </c>
      <c r="M31" s="129"/>
      <c r="N31" s="106">
        <v>275</v>
      </c>
      <c r="O31" s="132"/>
    </row>
    <row r="32" spans="1:15" ht="12.75">
      <c r="A32" s="128"/>
      <c r="B32" s="106"/>
      <c r="C32" s="106"/>
      <c r="D32" s="129" t="s">
        <v>72</v>
      </c>
      <c r="E32" s="129"/>
      <c r="F32" s="106">
        <v>265</v>
      </c>
      <c r="G32" s="126"/>
      <c r="H32" s="129" t="s">
        <v>88</v>
      </c>
      <c r="I32" s="129"/>
      <c r="J32" s="130">
        <v>268</v>
      </c>
      <c r="K32" s="131"/>
      <c r="L32" s="129" t="s">
        <v>79</v>
      </c>
      <c r="M32" s="129"/>
      <c r="N32" s="106">
        <v>275</v>
      </c>
      <c r="O32" s="132"/>
    </row>
    <row r="33" spans="1:15" ht="12.75">
      <c r="A33" s="128"/>
      <c r="B33" s="106"/>
      <c r="C33" s="106"/>
      <c r="D33" s="129"/>
      <c r="E33" s="129"/>
      <c r="F33" s="106"/>
      <c r="G33" s="126"/>
      <c r="H33" s="129"/>
      <c r="I33" s="129"/>
      <c r="J33" s="133"/>
      <c r="K33" s="131"/>
      <c r="L33" s="129"/>
      <c r="M33" s="105"/>
      <c r="N33" s="134"/>
      <c r="O33" s="135"/>
    </row>
    <row r="34" spans="1:22" s="140" customFormat="1" ht="14.25" customHeight="1">
      <c r="A34" s="77"/>
      <c r="B34" s="136"/>
      <c r="C34" s="136"/>
      <c r="D34" s="136"/>
      <c r="E34" s="136"/>
      <c r="F34" s="137">
        <f>SUM(F30:F33)</f>
        <v>815</v>
      </c>
      <c r="G34" s="126"/>
      <c r="H34" s="122"/>
      <c r="I34" s="138"/>
      <c r="J34" s="139">
        <v>811</v>
      </c>
      <c r="K34" s="122"/>
      <c r="L34" s="122"/>
      <c r="M34" s="122"/>
      <c r="N34" s="132">
        <v>831</v>
      </c>
      <c r="O34" s="135"/>
      <c r="P34" s="78"/>
      <c r="Q34" s="78"/>
      <c r="R34" s="79"/>
      <c r="S34" s="79"/>
      <c r="T34"/>
      <c r="U34"/>
      <c r="V34"/>
    </row>
    <row r="35" spans="1:15" ht="66.75" customHeight="1">
      <c r="A35" s="77"/>
      <c r="B35" s="131"/>
      <c r="C35" s="131"/>
      <c r="D35" s="131"/>
      <c r="E35" s="131"/>
      <c r="F35" s="141"/>
      <c r="G35" s="126"/>
      <c r="H35" s="122"/>
      <c r="I35" s="122"/>
      <c r="J35" s="122"/>
      <c r="K35" s="122"/>
      <c r="L35" s="122"/>
      <c r="M35" s="131"/>
      <c r="N35" s="131"/>
      <c r="O35" s="135"/>
    </row>
    <row r="36" spans="1:15" ht="12.75">
      <c r="A36" s="77"/>
      <c r="B36" s="106" t="s">
        <v>67</v>
      </c>
      <c r="C36" s="106"/>
      <c r="D36" s="142" t="s">
        <v>68</v>
      </c>
      <c r="E36" s="142"/>
      <c r="F36" s="106">
        <v>271</v>
      </c>
      <c r="G36" s="126"/>
      <c r="H36" s="142" t="s">
        <v>68</v>
      </c>
      <c r="I36" s="142"/>
      <c r="J36" s="106">
        <v>284</v>
      </c>
      <c r="K36" s="122"/>
      <c r="L36" s="142" t="s">
        <v>68</v>
      </c>
      <c r="M36" s="142"/>
      <c r="N36" s="106">
        <v>279</v>
      </c>
      <c r="O36" s="132">
        <f>F40+J40+N40</f>
        <v>2374</v>
      </c>
    </row>
    <row r="37" spans="1:15" ht="12.75">
      <c r="A37" s="77"/>
      <c r="B37" s="106"/>
      <c r="C37" s="106"/>
      <c r="D37" s="142" t="s">
        <v>89</v>
      </c>
      <c r="E37" s="142"/>
      <c r="F37" s="106">
        <v>251</v>
      </c>
      <c r="G37" s="126"/>
      <c r="H37" s="142" t="s">
        <v>90</v>
      </c>
      <c r="I37" s="142"/>
      <c r="J37" s="106">
        <v>263</v>
      </c>
      <c r="K37" s="122"/>
      <c r="L37" s="142" t="s">
        <v>91</v>
      </c>
      <c r="M37" s="142"/>
      <c r="N37" s="106">
        <v>265</v>
      </c>
      <c r="O37" s="132"/>
    </row>
    <row r="38" spans="1:15" ht="12.75">
      <c r="A38" s="77"/>
      <c r="B38" s="106"/>
      <c r="C38" s="106"/>
      <c r="D38" s="142" t="s">
        <v>83</v>
      </c>
      <c r="E38" s="142"/>
      <c r="F38" s="106">
        <v>241</v>
      </c>
      <c r="G38" s="126"/>
      <c r="H38" s="142" t="s">
        <v>91</v>
      </c>
      <c r="I38" s="142"/>
      <c r="J38" s="106">
        <v>258</v>
      </c>
      <c r="K38" s="122"/>
      <c r="L38" s="142" t="s">
        <v>90</v>
      </c>
      <c r="M38" s="142"/>
      <c r="N38" s="106">
        <v>262</v>
      </c>
      <c r="O38" s="132"/>
    </row>
    <row r="39" spans="1:15" ht="9.75" customHeight="1">
      <c r="A39" s="77"/>
      <c r="B39" s="106"/>
      <c r="C39" s="106"/>
      <c r="D39" s="142"/>
      <c r="E39" s="142"/>
      <c r="F39" s="134"/>
      <c r="G39" s="126"/>
      <c r="H39" s="142"/>
      <c r="I39" s="143"/>
      <c r="J39" s="134"/>
      <c r="K39" s="122"/>
      <c r="L39" s="142"/>
      <c r="M39" s="143"/>
      <c r="N39" s="134"/>
      <c r="O39" s="135"/>
    </row>
    <row r="40" spans="1:15" ht="12.75">
      <c r="A40" s="77"/>
      <c r="B40" s="131"/>
      <c r="C40" s="131"/>
      <c r="D40" s="131"/>
      <c r="E40" s="131"/>
      <c r="F40" s="132">
        <f>SUM(F36:F39)</f>
        <v>763</v>
      </c>
      <c r="G40" s="126"/>
      <c r="H40" s="122"/>
      <c r="I40" s="122"/>
      <c r="J40" s="144">
        <v>805</v>
      </c>
      <c r="K40" s="122"/>
      <c r="L40" s="122"/>
      <c r="M40" s="131"/>
      <c r="N40" s="132">
        <f>SUM(N36:N39)</f>
        <v>806</v>
      </c>
      <c r="O40" s="135"/>
    </row>
    <row r="41" spans="1:22" s="140" customFormat="1" ht="4.5" customHeight="1">
      <c r="A41" s="77"/>
      <c r="B41" s="136"/>
      <c r="C41" s="136"/>
      <c r="D41" s="136"/>
      <c r="E41" s="136"/>
      <c r="F41" s="145"/>
      <c r="G41" s="126"/>
      <c r="H41" s="122"/>
      <c r="I41" s="138"/>
      <c r="J41" s="145"/>
      <c r="K41" s="122"/>
      <c r="L41" s="122"/>
      <c r="M41" s="122"/>
      <c r="N41" s="145"/>
      <c r="O41" s="135"/>
      <c r="P41" s="78"/>
      <c r="Q41" s="78"/>
      <c r="R41" s="79"/>
      <c r="S41" s="79"/>
      <c r="T41"/>
      <c r="U41"/>
      <c r="V41"/>
    </row>
    <row r="42" spans="1:15" ht="12.75">
      <c r="A42" s="77"/>
      <c r="B42" s="106" t="s">
        <v>22</v>
      </c>
      <c r="C42" s="106"/>
      <c r="D42" s="146" t="s">
        <v>92</v>
      </c>
      <c r="E42" s="146"/>
      <c r="F42" s="106">
        <v>277</v>
      </c>
      <c r="G42" s="126"/>
      <c r="H42" s="146" t="s">
        <v>93</v>
      </c>
      <c r="I42" s="146"/>
      <c r="J42" s="106">
        <v>280</v>
      </c>
      <c r="K42" s="122"/>
      <c r="L42" s="146" t="s">
        <v>94</v>
      </c>
      <c r="M42" s="146"/>
      <c r="N42" s="106">
        <v>258</v>
      </c>
      <c r="O42" s="132">
        <f>F46+J46+N46</f>
        <v>2411</v>
      </c>
    </row>
    <row r="43" spans="1:15" ht="12.75">
      <c r="A43" s="77"/>
      <c r="B43" s="106"/>
      <c r="C43" s="106"/>
      <c r="D43" s="146" t="s">
        <v>80</v>
      </c>
      <c r="E43" s="146"/>
      <c r="F43" s="106">
        <v>269</v>
      </c>
      <c r="G43" s="126"/>
      <c r="H43" s="146" t="s">
        <v>81</v>
      </c>
      <c r="I43" s="146"/>
      <c r="J43" s="106">
        <v>271</v>
      </c>
      <c r="K43" s="122"/>
      <c r="L43" s="146" t="s">
        <v>93</v>
      </c>
      <c r="M43" s="146"/>
      <c r="N43" s="106">
        <v>0</v>
      </c>
      <c r="O43" s="132"/>
    </row>
    <row r="44" spans="1:15" ht="12.75">
      <c r="A44" s="77"/>
      <c r="B44" s="106"/>
      <c r="C44" s="106"/>
      <c r="D44" s="146" t="s">
        <v>77</v>
      </c>
      <c r="E44" s="146"/>
      <c r="F44" s="106">
        <v>269</v>
      </c>
      <c r="G44" s="126"/>
      <c r="H44" s="146" t="s">
        <v>94</v>
      </c>
      <c r="I44" s="146"/>
      <c r="J44" s="147">
        <v>263</v>
      </c>
      <c r="K44" s="122"/>
      <c r="L44" s="146" t="s">
        <v>81</v>
      </c>
      <c r="M44" s="146"/>
      <c r="N44" s="106">
        <v>274</v>
      </c>
      <c r="O44" s="132"/>
    </row>
    <row r="45" spans="1:15" ht="12.75">
      <c r="A45" s="77"/>
      <c r="B45" s="106"/>
      <c r="C45" s="106"/>
      <c r="D45" s="146" t="s">
        <v>76</v>
      </c>
      <c r="E45" s="146"/>
      <c r="F45" s="134">
        <v>262</v>
      </c>
      <c r="G45" s="126"/>
      <c r="H45" s="146" t="s">
        <v>82</v>
      </c>
      <c r="I45" s="146"/>
      <c r="J45" s="134">
        <v>237</v>
      </c>
      <c r="K45" s="122"/>
      <c r="L45" s="146" t="s">
        <v>95</v>
      </c>
      <c r="M45" s="146"/>
      <c r="N45" s="134">
        <v>250</v>
      </c>
      <c r="O45" s="135"/>
    </row>
    <row r="46" spans="1:20" s="150" customFormat="1" ht="18" customHeight="1">
      <c r="A46" s="77"/>
      <c r="B46" s="138"/>
      <c r="C46" s="138"/>
      <c r="D46" s="148"/>
      <c r="E46" s="148"/>
      <c r="F46" s="132">
        <f>SUM(F42:F44)</f>
        <v>815</v>
      </c>
      <c r="G46" s="126"/>
      <c r="H46" s="148"/>
      <c r="I46" s="149"/>
      <c r="J46" s="132">
        <f>SUM(J42:J44)</f>
        <v>814</v>
      </c>
      <c r="K46" s="122"/>
      <c r="L46" s="148"/>
      <c r="M46" s="149"/>
      <c r="N46" s="132">
        <f>SUM(N42:N45)</f>
        <v>782</v>
      </c>
      <c r="O46" s="135"/>
      <c r="P46" s="78"/>
      <c r="Q46" s="78"/>
      <c r="R46" s="79"/>
      <c r="S46" s="79"/>
      <c r="T46"/>
    </row>
    <row r="47" spans="1:15" ht="4.5" customHeight="1">
      <c r="A47" s="77"/>
      <c r="B47" s="136"/>
      <c r="C47" s="136"/>
      <c r="D47" s="136"/>
      <c r="E47" s="136"/>
      <c r="F47" s="138"/>
      <c r="G47" s="126"/>
      <c r="H47" s="122"/>
      <c r="I47" s="122"/>
      <c r="J47" s="122">
        <f>SUM(J42:J44)</f>
        <v>814</v>
      </c>
      <c r="K47" s="122"/>
      <c r="L47" s="122"/>
      <c r="M47" s="131"/>
      <c r="N47" s="131"/>
      <c r="O47" s="135"/>
    </row>
    <row r="48" spans="2:15" ht="12.75">
      <c r="B48" s="131"/>
      <c r="C48" s="131"/>
      <c r="D48" s="131"/>
      <c r="E48" s="131"/>
      <c r="F48" s="141"/>
      <c r="G48" s="151"/>
      <c r="H48" s="131"/>
      <c r="I48" s="141"/>
      <c r="J48" s="131"/>
      <c r="K48" s="131"/>
      <c r="L48" s="131"/>
      <c r="M48" s="131"/>
      <c r="N48" s="131"/>
      <c r="O48" s="131"/>
    </row>
    <row r="49" spans="2:15" ht="12.75">
      <c r="B49" s="131"/>
      <c r="C49" s="131"/>
      <c r="D49" s="131"/>
      <c r="E49" s="131"/>
      <c r="F49" s="141"/>
      <c r="G49" s="151"/>
      <c r="H49" s="131"/>
      <c r="I49" s="141"/>
      <c r="J49" s="131"/>
      <c r="K49" s="131"/>
      <c r="L49" s="131"/>
      <c r="M49" s="131"/>
      <c r="N49" s="131"/>
      <c r="O49" s="131"/>
    </row>
    <row r="50" spans="2:15" ht="12.75">
      <c r="B50" s="131"/>
      <c r="C50" s="131"/>
      <c r="D50" s="131"/>
      <c r="E50" s="131"/>
      <c r="F50" s="151"/>
      <c r="G50" s="151"/>
      <c r="H50" s="131"/>
      <c r="I50" s="141"/>
      <c r="J50" s="131"/>
      <c r="K50" s="131"/>
      <c r="L50" s="131"/>
      <c r="M50" s="131"/>
      <c r="N50" s="131"/>
      <c r="O50" s="131"/>
    </row>
    <row r="51" spans="2:15" ht="12.75">
      <c r="B51" s="131"/>
      <c r="C51" s="131"/>
      <c r="D51" s="131"/>
      <c r="E51" s="131"/>
      <c r="F51" s="151"/>
      <c r="G51" s="151"/>
      <c r="H51" s="131"/>
      <c r="I51" s="141"/>
      <c r="J51" s="131"/>
      <c r="K51" s="131"/>
      <c r="L51" s="131"/>
      <c r="M51" s="131"/>
      <c r="N51" s="131"/>
      <c r="O51" s="131"/>
    </row>
    <row r="52" spans="2:15" ht="12.75">
      <c r="B52" s="131"/>
      <c r="C52" s="131"/>
      <c r="D52" s="131"/>
      <c r="E52" s="131"/>
      <c r="F52" s="151"/>
      <c r="G52" s="151"/>
      <c r="H52" s="131"/>
      <c r="I52" s="141"/>
      <c r="J52" s="131"/>
      <c r="K52" s="131"/>
      <c r="L52" s="131"/>
      <c r="M52" s="131"/>
      <c r="N52" s="131"/>
      <c r="O52" s="131"/>
    </row>
    <row r="53" spans="2:18" ht="12.75">
      <c r="B53" s="131"/>
      <c r="C53" s="131"/>
      <c r="D53" s="131"/>
      <c r="E53" s="131"/>
      <c r="F53" s="151"/>
      <c r="G53" s="151"/>
      <c r="H53" s="131"/>
      <c r="I53" s="141"/>
      <c r="J53" s="131"/>
      <c r="K53" s="131"/>
      <c r="L53" s="131"/>
      <c r="M53" s="122"/>
      <c r="N53" s="122"/>
      <c r="O53" s="122"/>
      <c r="P53" s="75"/>
      <c r="Q53" s="152"/>
      <c r="R53" s="153"/>
    </row>
    <row r="54" spans="1:17" ht="12.75">
      <c r="A54" s="78"/>
      <c r="B54" s="78"/>
      <c r="C54" s="78"/>
      <c r="D54" s="78"/>
      <c r="E54" s="78"/>
      <c r="F54" s="88"/>
      <c r="G54" s="88"/>
      <c r="H54" s="78"/>
      <c r="I54" s="78"/>
      <c r="J54" s="78"/>
      <c r="K54" s="78"/>
      <c r="L54" s="78"/>
      <c r="M54" s="78"/>
      <c r="N54" s="78"/>
      <c r="O54" s="78"/>
      <c r="Q54" s="125"/>
    </row>
    <row r="55" spans="1:17" ht="12.75">
      <c r="A55" s="78"/>
      <c r="B55" s="78"/>
      <c r="C55" s="78"/>
      <c r="D55" s="78"/>
      <c r="E55" s="78"/>
      <c r="F55" s="88"/>
      <c r="G55" s="88"/>
      <c r="H55" s="78"/>
      <c r="I55" s="78"/>
      <c r="J55" s="78"/>
      <c r="K55" s="78"/>
      <c r="L55" s="78"/>
      <c r="M55" s="78"/>
      <c r="N55" s="78"/>
      <c r="O55" s="78"/>
      <c r="Q55" s="125"/>
    </row>
    <row r="56" spans="1:17" ht="12.75">
      <c r="A56" s="78"/>
      <c r="B56" s="78"/>
      <c r="C56" s="78"/>
      <c r="D56" s="78"/>
      <c r="E56" s="78"/>
      <c r="F56" s="88"/>
      <c r="G56" s="88"/>
      <c r="H56" s="78"/>
      <c r="I56" s="78"/>
      <c r="J56" s="78"/>
      <c r="K56" s="78"/>
      <c r="L56" s="78"/>
      <c r="M56" s="78"/>
      <c r="N56" s="78"/>
      <c r="O56" s="78"/>
      <c r="Q56" s="125"/>
    </row>
    <row r="57" spans="1:17" ht="12.75">
      <c r="A57" s="78"/>
      <c r="B57" s="78"/>
      <c r="C57" s="78"/>
      <c r="D57" s="78"/>
      <c r="E57" s="78"/>
      <c r="F57" s="88"/>
      <c r="G57" s="88"/>
      <c r="H57" s="78"/>
      <c r="I57" s="78"/>
      <c r="J57" s="78"/>
      <c r="K57" s="78"/>
      <c r="L57" s="78"/>
      <c r="M57" s="78"/>
      <c r="N57" s="78"/>
      <c r="O57" s="78"/>
      <c r="Q57" s="125"/>
    </row>
    <row r="58" spans="9:17" ht="12.75">
      <c r="I58" s="75"/>
      <c r="P58" s="75"/>
      <c r="Q58" s="125"/>
    </row>
    <row r="59" spans="9:17" ht="12.75">
      <c r="I59" s="75"/>
      <c r="P59" s="75"/>
      <c r="Q59" s="125"/>
    </row>
    <row r="60" spans="9:17" ht="12.75">
      <c r="I60" s="75"/>
      <c r="P60" s="75"/>
      <c r="Q60" s="125"/>
    </row>
    <row r="61" spans="9:17" ht="12.75">
      <c r="I61" s="75"/>
      <c r="P61" s="75"/>
      <c r="Q61" s="125"/>
    </row>
    <row r="62" spans="9:15" ht="12.75">
      <c r="I62" s="75"/>
      <c r="N62" s="78"/>
      <c r="O62" s="78"/>
    </row>
    <row r="63" spans="9:15" ht="12.75">
      <c r="I63" s="75"/>
      <c r="N63" s="78"/>
      <c r="O63" s="78"/>
    </row>
    <row r="64" spans="9:15" ht="12.75">
      <c r="I64" s="75"/>
      <c r="N64" s="78"/>
      <c r="O64" s="78"/>
    </row>
  </sheetData>
  <sheetProtection selectLockedCells="1" selectUnlockedCells="1"/>
  <mergeCells count="23">
    <mergeCell ref="A1:N1"/>
    <mergeCell ref="A2:N2"/>
    <mergeCell ref="D3:E3"/>
    <mergeCell ref="F3:G3"/>
    <mergeCell ref="A16:O16"/>
    <mergeCell ref="D25:N26"/>
    <mergeCell ref="M27:O28"/>
    <mergeCell ref="D28:G28"/>
    <mergeCell ref="I28:K28"/>
    <mergeCell ref="A30:A33"/>
    <mergeCell ref="B30:C33"/>
    <mergeCell ref="L30:M30"/>
    <mergeCell ref="O30:O32"/>
    <mergeCell ref="L31:M31"/>
    <mergeCell ref="L32:M32"/>
    <mergeCell ref="B36:C39"/>
    <mergeCell ref="O36:O38"/>
    <mergeCell ref="B42:C45"/>
    <mergeCell ref="L42:M42"/>
    <mergeCell ref="O42:O44"/>
    <mergeCell ref="L43:M43"/>
    <mergeCell ref="L44:M44"/>
    <mergeCell ref="L45:M45"/>
  </mergeCells>
  <printOptions horizontalCentered="1"/>
  <pageMargins left="0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6"/>
  <sheetViews>
    <sheetView zoomScale="87" zoomScaleNormal="87" workbookViewId="0" topLeftCell="A11">
      <selection activeCell="Q43" sqref="Q43"/>
    </sheetView>
  </sheetViews>
  <sheetFormatPr defaultColWidth="11.421875" defaultRowHeight="18" customHeight="1"/>
  <cols>
    <col min="1" max="1" width="4.8515625" style="141" customWidth="1"/>
    <col min="2" max="2" width="18.140625" style="154" customWidth="1"/>
    <col min="3" max="3" width="8.7109375" style="154" customWidth="1"/>
    <col min="4" max="4" width="13.140625" style="154" customWidth="1"/>
    <col min="5" max="5" width="8.7109375" style="154" customWidth="1"/>
    <col min="6" max="6" width="12.00390625" style="154" customWidth="1"/>
    <col min="7" max="7" width="12.28125" style="154" customWidth="1"/>
    <col min="8" max="8" width="10.28125" style="154" customWidth="1"/>
    <col min="9" max="9" width="11.00390625" style="154" customWidth="1"/>
    <col min="10" max="10" width="8.7109375" style="155" customWidth="1"/>
    <col min="11" max="11" width="8.7109375" style="154" customWidth="1"/>
    <col min="12" max="12" width="13.57421875" style="154" customWidth="1"/>
    <col min="13" max="13" width="10.00390625" style="156" customWidth="1"/>
    <col min="14" max="14" width="7.8515625" style="0" customWidth="1"/>
    <col min="15" max="20" width="8.7109375" style="156" customWidth="1"/>
    <col min="21" max="21" width="8.7109375" style="82" customWidth="1"/>
    <col min="22" max="255" width="11.00390625" style="82" customWidth="1"/>
    <col min="256" max="16384" width="11.57421875" style="0" customWidth="1"/>
  </cols>
  <sheetData>
    <row r="1" spans="1:23" ht="18" customHeight="1">
      <c r="A1" s="157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V1"/>
      <c r="W1"/>
    </row>
    <row r="2" spans="1:23" ht="18" customHeight="1">
      <c r="A2" s="158" t="s">
        <v>97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V2"/>
      <c r="W2"/>
    </row>
    <row r="3" spans="1:23" ht="18" customHeight="1">
      <c r="A3" s="82"/>
      <c r="B3" s="82"/>
      <c r="C3" s="159" t="s">
        <v>57</v>
      </c>
      <c r="D3" s="160" t="s">
        <v>58</v>
      </c>
      <c r="E3" s="160"/>
      <c r="F3" s="159" t="s">
        <v>98</v>
      </c>
      <c r="G3" s="159"/>
      <c r="H3" s="159" t="s">
        <v>5</v>
      </c>
      <c r="I3" s="159" t="s">
        <v>61</v>
      </c>
      <c r="J3" s="161" t="s">
        <v>62</v>
      </c>
      <c r="K3" s="161" t="s">
        <v>63</v>
      </c>
      <c r="L3" s="161" t="s">
        <v>64</v>
      </c>
      <c r="M3" s="161" t="s">
        <v>65</v>
      </c>
      <c r="N3" s="162" t="s">
        <v>10</v>
      </c>
      <c r="O3"/>
      <c r="P3"/>
      <c r="Q3"/>
      <c r="U3" s="156"/>
      <c r="V3" s="156"/>
      <c r="W3" s="156"/>
    </row>
    <row r="4" spans="1:21" ht="15.75" customHeight="1">
      <c r="A4" s="82"/>
      <c r="B4" s="82"/>
      <c r="C4" s="163">
        <v>1</v>
      </c>
      <c r="D4" s="30" t="s">
        <v>14</v>
      </c>
      <c r="E4" s="30"/>
      <c r="F4" s="164" t="s">
        <v>99</v>
      </c>
      <c r="G4" s="159" t="s">
        <v>100</v>
      </c>
      <c r="H4" s="159">
        <v>1957</v>
      </c>
      <c r="I4" s="159">
        <v>3570809</v>
      </c>
      <c r="J4" s="159">
        <v>274</v>
      </c>
      <c r="K4" s="159">
        <v>268</v>
      </c>
      <c r="L4" s="159">
        <v>268</v>
      </c>
      <c r="M4" s="159">
        <f>SUM(J4:L4)</f>
        <v>810</v>
      </c>
      <c r="N4" s="165">
        <f>AVERAGE(J4,K4,L4)</f>
        <v>270</v>
      </c>
      <c r="O4"/>
      <c r="U4" s="156"/>
    </row>
    <row r="5" spans="1:21" ht="15.75" customHeight="1">
      <c r="A5" s="82"/>
      <c r="B5" s="82"/>
      <c r="C5" s="163">
        <v>2</v>
      </c>
      <c r="D5" s="30" t="s">
        <v>67</v>
      </c>
      <c r="E5" s="30"/>
      <c r="F5" s="164" t="s">
        <v>101</v>
      </c>
      <c r="G5" s="159" t="s">
        <v>102</v>
      </c>
      <c r="H5" s="159">
        <v>1969</v>
      </c>
      <c r="I5" s="159"/>
      <c r="J5" s="159">
        <v>268</v>
      </c>
      <c r="K5" s="159">
        <v>274</v>
      </c>
      <c r="L5" s="159">
        <v>263</v>
      </c>
      <c r="M5" s="159">
        <f>SUM(J5:L5)</f>
        <v>805</v>
      </c>
      <c r="N5" s="165">
        <f>AVERAGE(J5,K5,L5)</f>
        <v>268.3333333333333</v>
      </c>
      <c r="O5"/>
      <c r="U5" s="156"/>
    </row>
    <row r="6" spans="1:21" ht="15.75" customHeight="1">
      <c r="A6" s="82"/>
      <c r="B6" s="82"/>
      <c r="C6" s="163">
        <v>3</v>
      </c>
      <c r="D6" s="30" t="s">
        <v>22</v>
      </c>
      <c r="E6" s="30"/>
      <c r="F6" s="164" t="s">
        <v>103</v>
      </c>
      <c r="G6" s="159" t="s">
        <v>104</v>
      </c>
      <c r="H6" s="159">
        <v>2001</v>
      </c>
      <c r="I6" s="159">
        <v>93569916</v>
      </c>
      <c r="J6" s="159">
        <v>272</v>
      </c>
      <c r="K6" s="159">
        <v>264</v>
      </c>
      <c r="L6" s="159">
        <v>266</v>
      </c>
      <c r="M6" s="159">
        <f>SUM(J6:L6)</f>
        <v>802</v>
      </c>
      <c r="N6" s="165">
        <f>AVERAGE(J6,K6,L6)</f>
        <v>267.3333333333333</v>
      </c>
      <c r="O6"/>
      <c r="U6" s="156"/>
    </row>
    <row r="7" spans="1:21" ht="15.75" customHeight="1">
      <c r="A7" s="82"/>
      <c r="B7" s="82"/>
      <c r="C7" s="163">
        <v>4</v>
      </c>
      <c r="D7" s="30" t="s">
        <v>22</v>
      </c>
      <c r="E7" s="30"/>
      <c r="F7" s="164" t="s">
        <v>105</v>
      </c>
      <c r="G7" s="159" t="s">
        <v>106</v>
      </c>
      <c r="H7" s="159">
        <v>1975</v>
      </c>
      <c r="I7" s="159">
        <v>93610738</v>
      </c>
      <c r="J7" s="159">
        <v>259</v>
      </c>
      <c r="K7" s="159">
        <v>267</v>
      </c>
      <c r="L7" s="159">
        <v>264</v>
      </c>
      <c r="M7" s="159">
        <f>SUM(J7:L7)</f>
        <v>790</v>
      </c>
      <c r="N7" s="165">
        <f>AVERAGE(J7,K7,L7)</f>
        <v>263.3333333333333</v>
      </c>
      <c r="O7"/>
      <c r="U7" s="156"/>
    </row>
    <row r="8" spans="1:21" ht="15.75" customHeight="1">
      <c r="A8" s="82"/>
      <c r="B8" s="82"/>
      <c r="C8" s="163">
        <v>5</v>
      </c>
      <c r="D8" s="30" t="s">
        <v>67</v>
      </c>
      <c r="E8" s="30"/>
      <c r="F8" s="164" t="s">
        <v>107</v>
      </c>
      <c r="G8" s="159" t="s">
        <v>108</v>
      </c>
      <c r="H8" s="159">
        <v>1972</v>
      </c>
      <c r="I8" s="159"/>
      <c r="J8" s="159">
        <v>257</v>
      </c>
      <c r="K8" s="159">
        <v>269</v>
      </c>
      <c r="L8" s="159">
        <v>257</v>
      </c>
      <c r="M8" s="159">
        <f>SUM(J8:L8)</f>
        <v>783</v>
      </c>
      <c r="N8" s="165">
        <f>AVERAGE(J8,K8,L8)</f>
        <v>261</v>
      </c>
      <c r="O8" s="166"/>
      <c r="U8" s="156"/>
    </row>
    <row r="9" spans="1:21" ht="15.75" customHeight="1">
      <c r="A9" s="82"/>
      <c r="B9" s="82"/>
      <c r="C9" s="163">
        <v>6</v>
      </c>
      <c r="D9" s="30" t="s">
        <v>67</v>
      </c>
      <c r="E9" s="30"/>
      <c r="F9" s="164" t="s">
        <v>109</v>
      </c>
      <c r="G9" s="159" t="s">
        <v>110</v>
      </c>
      <c r="H9" s="159">
        <v>1983</v>
      </c>
      <c r="I9" s="159"/>
      <c r="J9" s="159">
        <v>261</v>
      </c>
      <c r="K9" s="159">
        <v>257</v>
      </c>
      <c r="L9" s="159">
        <v>260</v>
      </c>
      <c r="M9" s="159">
        <f>SUM(J9:L9)</f>
        <v>778</v>
      </c>
      <c r="N9" s="165">
        <f>AVERAGE(J9,K9,L9)</f>
        <v>259.3333333333333</v>
      </c>
      <c r="O9"/>
      <c r="U9" s="156"/>
    </row>
    <row r="10" spans="1:21" ht="15.75" customHeight="1">
      <c r="A10" s="82"/>
      <c r="B10" s="82"/>
      <c r="C10" s="163">
        <v>7</v>
      </c>
      <c r="D10" s="30" t="s">
        <v>14</v>
      </c>
      <c r="E10" s="30"/>
      <c r="F10" s="164" t="s">
        <v>111</v>
      </c>
      <c r="G10" s="159" t="s">
        <v>112</v>
      </c>
      <c r="H10" s="159">
        <v>1983</v>
      </c>
      <c r="I10" s="159"/>
      <c r="J10" s="159">
        <v>249</v>
      </c>
      <c r="K10" s="159">
        <v>252</v>
      </c>
      <c r="L10" s="159">
        <v>260</v>
      </c>
      <c r="M10" s="159">
        <f>SUM(J10:L10)</f>
        <v>761</v>
      </c>
      <c r="N10" s="165">
        <f>AVERAGE(J10,K10,L10)</f>
        <v>253.66666666666666</v>
      </c>
      <c r="O10"/>
      <c r="U10" s="156"/>
    </row>
    <row r="11" spans="3:22" s="167" customFormat="1" ht="15.75" customHeight="1">
      <c r="C11" s="163">
        <v>8</v>
      </c>
      <c r="D11" s="30" t="s">
        <v>14</v>
      </c>
      <c r="E11" s="30"/>
      <c r="F11" s="164" t="s">
        <v>113</v>
      </c>
      <c r="G11" s="159" t="s">
        <v>114</v>
      </c>
      <c r="H11" s="159">
        <v>1982</v>
      </c>
      <c r="I11" s="159">
        <v>93610788</v>
      </c>
      <c r="J11" s="159">
        <v>256</v>
      </c>
      <c r="K11" s="159">
        <v>254</v>
      </c>
      <c r="L11" s="159">
        <v>243</v>
      </c>
      <c r="M11" s="159">
        <f>SUM(J11:L11)</f>
        <v>753</v>
      </c>
      <c r="N11" s="165">
        <f>AVERAGE(J11,K11,L11)</f>
        <v>251</v>
      </c>
      <c r="O11"/>
      <c r="P11" s="156"/>
      <c r="Q11" s="156"/>
      <c r="R11" s="156"/>
      <c r="S11" s="156"/>
      <c r="T11" s="156"/>
      <c r="U11" s="156"/>
      <c r="V11" s="82"/>
    </row>
    <row r="12" spans="3:22" s="167" customFormat="1" ht="15.75" customHeight="1">
      <c r="C12" s="163">
        <v>9</v>
      </c>
      <c r="D12" s="30" t="s">
        <v>22</v>
      </c>
      <c r="E12" s="30"/>
      <c r="F12" s="164" t="s">
        <v>115</v>
      </c>
      <c r="G12" s="159" t="s">
        <v>116</v>
      </c>
      <c r="H12" s="159">
        <v>1977</v>
      </c>
      <c r="I12" s="159">
        <v>93610738</v>
      </c>
      <c r="J12" s="159">
        <v>238</v>
      </c>
      <c r="K12" s="159">
        <v>259</v>
      </c>
      <c r="L12" s="159">
        <v>254</v>
      </c>
      <c r="M12" s="159">
        <f>SUM(J12:L12)</f>
        <v>751</v>
      </c>
      <c r="N12" s="165">
        <f>AVERAGE(J12,K12,L12)</f>
        <v>250.33333333333334</v>
      </c>
      <c r="O12"/>
      <c r="P12" s="156"/>
      <c r="Q12" s="156"/>
      <c r="R12" s="156"/>
      <c r="S12" s="156"/>
      <c r="T12" s="156"/>
      <c r="U12" s="156"/>
      <c r="V12" s="82"/>
    </row>
    <row r="13" spans="1:21" ht="15.75" customHeight="1">
      <c r="A13" s="82"/>
      <c r="B13" s="82"/>
      <c r="C13" s="163">
        <v>10</v>
      </c>
      <c r="D13" s="30" t="s">
        <v>22</v>
      </c>
      <c r="E13" s="30"/>
      <c r="F13" s="164" t="s">
        <v>117</v>
      </c>
      <c r="G13" s="159" t="s">
        <v>118</v>
      </c>
      <c r="H13" s="159">
        <v>2000</v>
      </c>
      <c r="I13" s="159">
        <v>93610739</v>
      </c>
      <c r="J13" s="159">
        <v>250</v>
      </c>
      <c r="K13" s="159">
        <v>248</v>
      </c>
      <c r="L13" s="159">
        <v>247</v>
      </c>
      <c r="M13" s="159">
        <f>SUM(J13:L13)</f>
        <v>745</v>
      </c>
      <c r="N13" s="165">
        <f>AVERAGE(J13,K13,L13)</f>
        <v>248.33333333333334</v>
      </c>
      <c r="O13"/>
      <c r="U13" s="156"/>
    </row>
    <row r="14" spans="1:21" ht="15.75" customHeight="1">
      <c r="A14" s="82"/>
      <c r="B14" s="82"/>
      <c r="C14" s="163">
        <v>11</v>
      </c>
      <c r="D14" s="30" t="s">
        <v>14</v>
      </c>
      <c r="E14" s="30"/>
      <c r="F14" s="164" t="s">
        <v>99</v>
      </c>
      <c r="G14" s="159" t="s">
        <v>119</v>
      </c>
      <c r="H14" s="159">
        <v>1975</v>
      </c>
      <c r="I14" s="159"/>
      <c r="J14" s="159">
        <v>224</v>
      </c>
      <c r="K14" s="159">
        <v>251</v>
      </c>
      <c r="L14" s="159">
        <v>254</v>
      </c>
      <c r="M14" s="159">
        <f>SUM(J14:L14)</f>
        <v>729</v>
      </c>
      <c r="N14" s="165">
        <f>AVERAGE(J14,K14,L14)</f>
        <v>243</v>
      </c>
      <c r="O14"/>
      <c r="U14" s="156"/>
    </row>
    <row r="15" spans="1:21" ht="15.75" customHeight="1">
      <c r="A15" s="82"/>
      <c r="B15" s="82"/>
      <c r="C15" s="163">
        <v>12</v>
      </c>
      <c r="D15" s="30" t="s">
        <v>14</v>
      </c>
      <c r="E15" s="30"/>
      <c r="F15" s="164" t="s">
        <v>120</v>
      </c>
      <c r="G15" s="159" t="s">
        <v>121</v>
      </c>
      <c r="H15" s="159">
        <v>1985</v>
      </c>
      <c r="I15" s="159">
        <v>93587527</v>
      </c>
      <c r="J15" s="159">
        <v>256</v>
      </c>
      <c r="K15" s="159">
        <v>229</v>
      </c>
      <c r="L15" s="159">
        <v>227</v>
      </c>
      <c r="M15" s="159">
        <f>SUM(J15:L15)</f>
        <v>712</v>
      </c>
      <c r="N15" s="165">
        <f>AVERAGE(J15,K15,L15)</f>
        <v>237.33333333333334</v>
      </c>
      <c r="O15"/>
      <c r="U15" s="156"/>
    </row>
    <row r="16" spans="1:21" ht="15.75" customHeight="1">
      <c r="A16" s="82"/>
      <c r="B16" s="82"/>
      <c r="C16" s="163">
        <v>13</v>
      </c>
      <c r="D16" s="30" t="s">
        <v>14</v>
      </c>
      <c r="E16" s="30"/>
      <c r="F16" s="164" t="s">
        <v>122</v>
      </c>
      <c r="G16" s="159" t="s">
        <v>123</v>
      </c>
      <c r="H16" s="159">
        <v>1976</v>
      </c>
      <c r="I16" s="159"/>
      <c r="J16" s="159">
        <v>236</v>
      </c>
      <c r="K16" s="159">
        <v>233</v>
      </c>
      <c r="L16" s="159">
        <v>233</v>
      </c>
      <c r="M16" s="159">
        <f>SUM(J16:L16)</f>
        <v>702</v>
      </c>
      <c r="N16" s="165">
        <f>AVERAGE(J16,K16,L16)</f>
        <v>234</v>
      </c>
      <c r="O16"/>
      <c r="U16" s="156"/>
    </row>
    <row r="17" spans="1:21" ht="15.75" customHeight="1">
      <c r="A17" s="82"/>
      <c r="B17" s="82"/>
      <c r="C17" s="163">
        <v>14</v>
      </c>
      <c r="D17" s="30" t="s">
        <v>14</v>
      </c>
      <c r="E17" s="30"/>
      <c r="F17" s="164" t="s">
        <v>124</v>
      </c>
      <c r="G17" s="159" t="s">
        <v>125</v>
      </c>
      <c r="H17" s="159">
        <v>1949</v>
      </c>
      <c r="I17" s="159"/>
      <c r="J17" s="159">
        <v>209</v>
      </c>
      <c r="K17" s="159">
        <v>218</v>
      </c>
      <c r="L17" s="159">
        <v>245</v>
      </c>
      <c r="M17" s="159">
        <f>SUM(J17:L17)</f>
        <v>672</v>
      </c>
      <c r="N17" s="165">
        <f>AVERAGE(J17,K17,L17)</f>
        <v>224</v>
      </c>
      <c r="O17"/>
      <c r="U17" s="156"/>
    </row>
    <row r="18" spans="2:24" s="168" customFormat="1" ht="18" customHeight="1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69"/>
      <c r="M18" s="138"/>
      <c r="N18" s="138"/>
      <c r="O18" s="156"/>
      <c r="P18"/>
      <c r="Q18" s="156"/>
      <c r="R18" s="156"/>
      <c r="S18" s="156"/>
      <c r="T18" s="156"/>
      <c r="U18" s="156"/>
      <c r="V18" s="156"/>
      <c r="W18" s="82"/>
      <c r="X18" s="82"/>
    </row>
    <row r="19" spans="1:13" ht="18" customHeight="1">
      <c r="A19" s="170" t="s">
        <v>126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</row>
    <row r="20" spans="1:22" ht="18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71"/>
      <c r="L20" s="172" t="s">
        <v>62</v>
      </c>
      <c r="M20" s="172" t="s">
        <v>63</v>
      </c>
      <c r="N20" s="172" t="s">
        <v>64</v>
      </c>
      <c r="O20" s="172" t="s">
        <v>65</v>
      </c>
      <c r="P20"/>
      <c r="U20" s="156"/>
      <c r="V20" s="156"/>
    </row>
    <row r="21" spans="1:22" ht="16.5" customHeight="1">
      <c r="A21" s="106">
        <v>1</v>
      </c>
      <c r="B21" s="129" t="s">
        <v>14</v>
      </c>
      <c r="C21" s="129"/>
      <c r="D21" s="129" t="s">
        <v>127</v>
      </c>
      <c r="E21" s="129"/>
      <c r="F21" s="173" t="s">
        <v>128</v>
      </c>
      <c r="G21" s="173"/>
      <c r="H21" s="174" t="s">
        <v>129</v>
      </c>
      <c r="I21" s="174"/>
      <c r="J21" s="174" t="s">
        <v>130</v>
      </c>
      <c r="K21" s="174"/>
      <c r="L21" s="110">
        <v>786</v>
      </c>
      <c r="M21" s="110">
        <v>774</v>
      </c>
      <c r="N21" s="110">
        <v>755</v>
      </c>
      <c r="O21" s="112">
        <f>SUM(L21:N21)</f>
        <v>2315</v>
      </c>
      <c r="P21"/>
      <c r="U21" s="156"/>
      <c r="V21" s="156"/>
    </row>
    <row r="22" spans="1:22" ht="16.5" customHeight="1">
      <c r="A22" s="106">
        <v>2</v>
      </c>
      <c r="B22" s="129" t="s">
        <v>67</v>
      </c>
      <c r="C22" s="129"/>
      <c r="D22" s="129" t="s">
        <v>131</v>
      </c>
      <c r="E22" s="129"/>
      <c r="F22" s="175" t="s">
        <v>132</v>
      </c>
      <c r="G22" s="175"/>
      <c r="H22" s="174" t="s">
        <v>133</v>
      </c>
      <c r="I22" s="174"/>
      <c r="J22" s="176"/>
      <c r="K22" s="177"/>
      <c r="L22" s="110">
        <v>786</v>
      </c>
      <c r="M22" s="110">
        <v>800</v>
      </c>
      <c r="N22" s="110">
        <v>780</v>
      </c>
      <c r="O22" s="112">
        <f>SUM(L22:N22)</f>
        <v>2366</v>
      </c>
      <c r="P22"/>
      <c r="U22" s="156"/>
      <c r="V22" s="156"/>
    </row>
    <row r="23" spans="1:22" ht="16.5" customHeight="1">
      <c r="A23" s="106">
        <v>3</v>
      </c>
      <c r="B23" s="129" t="s">
        <v>22</v>
      </c>
      <c r="C23" s="129"/>
      <c r="D23" s="129" t="s">
        <v>134</v>
      </c>
      <c r="E23" s="129"/>
      <c r="F23" s="175" t="s">
        <v>135</v>
      </c>
      <c r="G23" s="175"/>
      <c r="H23" s="174" t="s">
        <v>136</v>
      </c>
      <c r="I23" s="174"/>
      <c r="J23" s="178" t="s">
        <v>137</v>
      </c>
      <c r="K23" s="179"/>
      <c r="L23" s="110">
        <v>781</v>
      </c>
      <c r="M23" s="110">
        <v>790</v>
      </c>
      <c r="N23" s="110">
        <v>784</v>
      </c>
      <c r="O23" s="112">
        <f>SUM(L23:N23)</f>
        <v>2355</v>
      </c>
      <c r="P23"/>
      <c r="U23" s="156"/>
      <c r="V23" s="156"/>
    </row>
    <row r="24" spans="1:22" ht="16.5" customHeight="1">
      <c r="A24" s="106">
        <v>4</v>
      </c>
      <c r="B24" s="129" t="s">
        <v>14</v>
      </c>
      <c r="C24" s="129"/>
      <c r="D24" s="129" t="s">
        <v>138</v>
      </c>
      <c r="E24" s="129"/>
      <c r="F24" s="173" t="s">
        <v>139</v>
      </c>
      <c r="G24" s="173"/>
      <c r="H24" s="174" t="s">
        <v>140</v>
      </c>
      <c r="I24" s="174"/>
      <c r="J24" s="180"/>
      <c r="K24" s="181"/>
      <c r="L24" s="110">
        <v>669</v>
      </c>
      <c r="M24" s="110">
        <v>702</v>
      </c>
      <c r="N24" s="182">
        <v>732</v>
      </c>
      <c r="O24" s="112">
        <f>SUM(L24:N24)</f>
        <v>2103</v>
      </c>
      <c r="P24"/>
      <c r="U24" s="156"/>
      <c r="V24" s="156"/>
    </row>
    <row r="25" spans="1:22" ht="15.75" customHeight="1">
      <c r="A25" s="138"/>
      <c r="B25" s="171"/>
      <c r="C25" s="171"/>
      <c r="D25" s="171"/>
      <c r="E25" s="171"/>
      <c r="F25" s="171"/>
      <c r="G25" s="171"/>
      <c r="H25" s="171"/>
      <c r="I25" s="171"/>
      <c r="J25" s="183"/>
      <c r="K25" s="184"/>
      <c r="L25" s="185"/>
      <c r="M25" s="185"/>
      <c r="N25" s="186"/>
      <c r="O25" s="145"/>
      <c r="P25"/>
      <c r="U25" s="156"/>
      <c r="V25" s="156"/>
    </row>
    <row r="26" spans="1:255" ht="27" customHeight="1">
      <c r="A26"/>
      <c r="B26" s="187" t="s">
        <v>141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3"/>
      <c r="P26" s="188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2" ht="15.75" customHeight="1">
      <c r="A27" s="82"/>
      <c r="B27" s="189" t="s">
        <v>14</v>
      </c>
      <c r="C27" s="129" t="s">
        <v>142</v>
      </c>
      <c r="D27" s="129"/>
      <c r="E27" s="190">
        <v>274</v>
      </c>
      <c r="F27"/>
      <c r="G27" s="129" t="s">
        <v>130</v>
      </c>
      <c r="H27" s="129"/>
      <c r="I27" s="190">
        <v>268</v>
      </c>
      <c r="J27"/>
      <c r="K27" s="129" t="s">
        <v>130</v>
      </c>
      <c r="L27" s="129"/>
      <c r="M27" s="190">
        <v>268</v>
      </c>
      <c r="O27"/>
      <c r="P27"/>
      <c r="Q27"/>
      <c r="R27"/>
      <c r="S27"/>
      <c r="T27"/>
      <c r="U27"/>
      <c r="V27"/>
    </row>
    <row r="28" spans="2:22" s="82" customFormat="1" ht="15.75" customHeight="1">
      <c r="B28" s="189"/>
      <c r="C28" s="129" t="s">
        <v>143</v>
      </c>
      <c r="D28" s="129"/>
      <c r="E28" s="106">
        <v>256</v>
      </c>
      <c r="F28"/>
      <c r="G28" s="129" t="s">
        <v>144</v>
      </c>
      <c r="H28" s="129"/>
      <c r="I28" s="106">
        <v>254</v>
      </c>
      <c r="J28"/>
      <c r="K28" s="191" t="s">
        <v>127</v>
      </c>
      <c r="L28" s="191"/>
      <c r="M28" s="192">
        <v>260</v>
      </c>
      <c r="N28" s="193">
        <f>E31+I31+M31</f>
        <v>2331</v>
      </c>
      <c r="O28" t="s">
        <v>145</v>
      </c>
      <c r="P28"/>
      <c r="Q28"/>
      <c r="R28"/>
      <c r="S28"/>
      <c r="T28"/>
      <c r="U28"/>
      <c r="V28"/>
    </row>
    <row r="29" spans="2:22" s="82" customFormat="1" ht="15.75" customHeight="1">
      <c r="B29" s="189"/>
      <c r="C29" s="129" t="s">
        <v>129</v>
      </c>
      <c r="D29" s="129"/>
      <c r="E29" s="106">
        <v>256</v>
      </c>
      <c r="F29"/>
      <c r="G29" s="191" t="s">
        <v>127</v>
      </c>
      <c r="H29" s="191"/>
      <c r="I29" s="192">
        <v>252</v>
      </c>
      <c r="J29"/>
      <c r="K29" s="129" t="s">
        <v>144</v>
      </c>
      <c r="L29" s="129"/>
      <c r="M29" s="106">
        <v>243</v>
      </c>
      <c r="N29" s="193"/>
      <c r="O29"/>
      <c r="P29"/>
      <c r="Q29"/>
      <c r="R29"/>
      <c r="S29"/>
      <c r="T29"/>
      <c r="U29"/>
      <c r="V29"/>
    </row>
    <row r="30" spans="2:22" s="82" customFormat="1" ht="15.75" customHeight="1">
      <c r="B30" s="189"/>
      <c r="C30" s="191" t="s">
        <v>146</v>
      </c>
      <c r="D30" s="191"/>
      <c r="E30" s="192">
        <v>249</v>
      </c>
      <c r="F30"/>
      <c r="G30" s="129" t="s">
        <v>129</v>
      </c>
      <c r="H30" s="129"/>
      <c r="I30" s="106">
        <v>229</v>
      </c>
      <c r="J30"/>
      <c r="K30" s="129" t="s">
        <v>129</v>
      </c>
      <c r="L30" s="129"/>
      <c r="M30" s="106">
        <v>227</v>
      </c>
      <c r="N30" s="193"/>
      <c r="O30"/>
      <c r="P30"/>
      <c r="Q30"/>
      <c r="R30"/>
      <c r="S30"/>
      <c r="T30"/>
      <c r="U30"/>
      <c r="V30"/>
    </row>
    <row r="31" spans="2:22" s="194" customFormat="1" ht="15.75" customHeight="1">
      <c r="B31" s="195"/>
      <c r="C31" s="196"/>
      <c r="D31" s="195"/>
      <c r="E31" s="197">
        <f>SUM(E27:E29)</f>
        <v>786</v>
      </c>
      <c r="F31" s="198"/>
      <c r="G31" s="196"/>
      <c r="H31" s="195"/>
      <c r="I31" s="197">
        <f>SUM(I27:I29)</f>
        <v>774</v>
      </c>
      <c r="J31" s="198"/>
      <c r="K31" s="196"/>
      <c r="L31" s="195"/>
      <c r="M31" s="197">
        <f>SUM(M27:M29)</f>
        <v>771</v>
      </c>
      <c r="N31" s="195"/>
      <c r="O31" s="195"/>
      <c r="P31" s="195"/>
      <c r="Q31" s="195"/>
      <c r="R31" s="195"/>
      <c r="S31" s="195"/>
      <c r="T31" s="195"/>
      <c r="U31" s="195"/>
      <c r="V31" s="199"/>
    </row>
    <row r="32" spans="2:22" s="82" customFormat="1" ht="15.75" customHeight="1">
      <c r="B32" s="200" t="s">
        <v>14</v>
      </c>
      <c r="C32" s="181" t="s">
        <v>140</v>
      </c>
      <c r="D32" s="181"/>
      <c r="E32" s="106">
        <v>236</v>
      </c>
      <c r="F32"/>
      <c r="G32" s="129" t="s">
        <v>138</v>
      </c>
      <c r="H32" s="129"/>
      <c r="I32" s="106">
        <v>218</v>
      </c>
      <c r="J32"/>
      <c r="K32" s="129" t="s">
        <v>138</v>
      </c>
      <c r="L32" s="129"/>
      <c r="M32" s="106">
        <v>245</v>
      </c>
      <c r="N32" s="193">
        <f>E35+I35+M35</f>
        <v>2103</v>
      </c>
      <c r="O32"/>
      <c r="P32"/>
      <c r="Q32"/>
      <c r="R32"/>
      <c r="S32"/>
      <c r="T32"/>
      <c r="U32"/>
      <c r="V32"/>
    </row>
    <row r="33" spans="2:22" s="82" customFormat="1" ht="15.75" customHeight="1">
      <c r="B33" s="200"/>
      <c r="C33" s="129" t="s">
        <v>147</v>
      </c>
      <c r="D33" s="129"/>
      <c r="E33" s="106">
        <v>224</v>
      </c>
      <c r="F33"/>
      <c r="G33" s="129" t="s">
        <v>148</v>
      </c>
      <c r="H33" s="129"/>
      <c r="I33" s="106">
        <v>251</v>
      </c>
      <c r="J33"/>
      <c r="K33" s="129" t="s">
        <v>148</v>
      </c>
      <c r="L33" s="129"/>
      <c r="M33" s="106">
        <v>254</v>
      </c>
      <c r="N33" s="193"/>
      <c r="O33"/>
      <c r="P33"/>
      <c r="Q33"/>
      <c r="R33"/>
      <c r="S33"/>
      <c r="T33"/>
      <c r="U33"/>
      <c r="V33"/>
    </row>
    <row r="34" spans="2:22" s="82" customFormat="1" ht="15.75" customHeight="1">
      <c r="B34" s="200"/>
      <c r="C34" s="129" t="s">
        <v>149</v>
      </c>
      <c r="D34" s="129"/>
      <c r="E34" s="106">
        <v>209</v>
      </c>
      <c r="F34"/>
      <c r="G34" s="201" t="s">
        <v>140</v>
      </c>
      <c r="H34" s="201"/>
      <c r="I34" s="106">
        <v>233</v>
      </c>
      <c r="J34"/>
      <c r="K34" s="181" t="s">
        <v>140</v>
      </c>
      <c r="L34" s="181"/>
      <c r="M34" s="106">
        <v>233</v>
      </c>
      <c r="N34" s="193"/>
      <c r="O34"/>
      <c r="P34"/>
      <c r="Q34"/>
      <c r="R34"/>
      <c r="S34"/>
      <c r="T34"/>
      <c r="U34"/>
      <c r="V34"/>
    </row>
    <row r="35" spans="2:22" s="202" customFormat="1" ht="15.75" customHeight="1">
      <c r="B35" s="203"/>
      <c r="C35" s="204"/>
      <c r="D35" s="203"/>
      <c r="E35" s="132">
        <f>SUM(E32:E34)</f>
        <v>669</v>
      </c>
      <c r="F35" s="205"/>
      <c r="G35" s="204"/>
      <c r="H35" s="203"/>
      <c r="I35" s="132">
        <f>SUM(I32:I34)</f>
        <v>702</v>
      </c>
      <c r="J35" s="205"/>
      <c r="K35" s="204"/>
      <c r="L35" s="203"/>
      <c r="M35" s="132">
        <v>732</v>
      </c>
      <c r="N35" s="206"/>
      <c r="O35" s="206"/>
      <c r="P35" s="206"/>
      <c r="Q35" s="206"/>
      <c r="R35" s="206"/>
      <c r="S35" s="206"/>
      <c r="T35" s="206"/>
      <c r="U35" s="206"/>
      <c r="V35" s="206"/>
    </row>
    <row r="36" spans="2:22" s="202" customFormat="1" ht="15.75" customHeight="1">
      <c r="B36" s="203"/>
      <c r="C36" s="204"/>
      <c r="D36" s="203"/>
      <c r="E36" s="132"/>
      <c r="F36" s="205"/>
      <c r="G36" s="204"/>
      <c r="H36" s="203"/>
      <c r="I36" s="132"/>
      <c r="J36" s="205"/>
      <c r="K36" s="204"/>
      <c r="L36" s="203"/>
      <c r="M36" s="132"/>
      <c r="N36" s="206"/>
      <c r="O36" s="206"/>
      <c r="P36" s="206"/>
      <c r="Q36" s="206"/>
      <c r="R36" s="206"/>
      <c r="S36" s="206"/>
      <c r="T36" s="206"/>
      <c r="U36" s="206"/>
      <c r="V36" s="206"/>
    </row>
    <row r="37" spans="2:22" s="82" customFormat="1" ht="15.75" customHeight="1">
      <c r="B37" s="200" t="s">
        <v>22</v>
      </c>
      <c r="C37" s="129" t="s">
        <v>134</v>
      </c>
      <c r="D37" s="129"/>
      <c r="E37" s="106">
        <v>272</v>
      </c>
      <c r="F37"/>
      <c r="G37" s="129" t="s">
        <v>135</v>
      </c>
      <c r="H37" s="129"/>
      <c r="I37" s="106">
        <v>267</v>
      </c>
      <c r="J37"/>
      <c r="K37" s="129" t="s">
        <v>134</v>
      </c>
      <c r="L37" s="129"/>
      <c r="M37" s="106">
        <v>266</v>
      </c>
      <c r="N37" s="193">
        <f>E41+I41+M41</f>
        <v>2355</v>
      </c>
      <c r="O37"/>
      <c r="P37"/>
      <c r="Q37"/>
      <c r="R37"/>
      <c r="S37"/>
      <c r="T37"/>
      <c r="U37"/>
      <c r="V37"/>
    </row>
    <row r="38" spans="2:22" s="82" customFormat="1" ht="15.75" customHeight="1">
      <c r="B38" s="200"/>
      <c r="C38" s="129" t="s">
        <v>135</v>
      </c>
      <c r="D38" s="129"/>
      <c r="E38" s="106">
        <v>259</v>
      </c>
      <c r="F38"/>
      <c r="G38" s="129" t="s">
        <v>134</v>
      </c>
      <c r="H38" s="129"/>
      <c r="I38" s="106">
        <v>264</v>
      </c>
      <c r="J38"/>
      <c r="K38" s="129" t="s">
        <v>135</v>
      </c>
      <c r="L38" s="129"/>
      <c r="M38" s="106">
        <v>264</v>
      </c>
      <c r="N38" s="193"/>
      <c r="O38"/>
      <c r="P38"/>
      <c r="Q38"/>
      <c r="R38"/>
      <c r="S38"/>
      <c r="T38"/>
      <c r="U38"/>
      <c r="V38"/>
    </row>
    <row r="39" spans="2:22" s="82" customFormat="1" ht="15.75" customHeight="1">
      <c r="B39" s="200"/>
      <c r="C39" s="129" t="s">
        <v>150</v>
      </c>
      <c r="D39" s="129"/>
      <c r="E39" s="106">
        <v>250</v>
      </c>
      <c r="F39"/>
      <c r="G39" s="129" t="s">
        <v>136</v>
      </c>
      <c r="H39" s="129"/>
      <c r="I39" s="106">
        <v>259</v>
      </c>
      <c r="J39"/>
      <c r="K39" s="129" t="s">
        <v>136</v>
      </c>
      <c r="L39" s="129"/>
      <c r="M39" s="106">
        <v>254</v>
      </c>
      <c r="N39" s="193"/>
      <c r="O39"/>
      <c r="P39"/>
      <c r="Q39"/>
      <c r="R39"/>
      <c r="S39"/>
      <c r="T39"/>
      <c r="U39"/>
      <c r="V39"/>
    </row>
    <row r="40" spans="1:22" ht="15.75" customHeight="1">
      <c r="A40" s="82"/>
      <c r="B40" s="200"/>
      <c r="C40" s="129" t="s">
        <v>136</v>
      </c>
      <c r="D40" s="129"/>
      <c r="E40" s="106">
        <v>238</v>
      </c>
      <c r="F40"/>
      <c r="G40" s="129" t="s">
        <v>150</v>
      </c>
      <c r="H40" s="129"/>
      <c r="I40" s="106">
        <v>248</v>
      </c>
      <c r="J40"/>
      <c r="K40" s="129" t="s">
        <v>150</v>
      </c>
      <c r="L40" s="129"/>
      <c r="M40" s="106">
        <v>247</v>
      </c>
      <c r="O40"/>
      <c r="P40"/>
      <c r="Q40"/>
      <c r="R40"/>
      <c r="S40"/>
      <c r="T40"/>
      <c r="U40"/>
      <c r="V40"/>
    </row>
    <row r="41" spans="2:22" s="202" customFormat="1" ht="15.75" customHeight="1">
      <c r="B41" s="203"/>
      <c r="C41" s="204"/>
      <c r="D41" s="203"/>
      <c r="E41" s="132">
        <f>SUM(E37:E39)</f>
        <v>781</v>
      </c>
      <c r="F41" s="205"/>
      <c r="G41" s="204"/>
      <c r="H41" s="203"/>
      <c r="I41" s="132">
        <f>SUM(I37:I39)</f>
        <v>790</v>
      </c>
      <c r="J41" s="205"/>
      <c r="K41" s="204"/>
      <c r="L41" s="203"/>
      <c r="M41" s="132">
        <f>SUM(M37:M39)</f>
        <v>784</v>
      </c>
      <c r="N41" s="206"/>
      <c r="O41" s="206"/>
      <c r="P41" s="206"/>
      <c r="Q41" s="206"/>
      <c r="R41" s="206"/>
      <c r="S41" s="206"/>
      <c r="T41" s="206"/>
      <c r="U41" s="206"/>
      <c r="V41" s="206"/>
    </row>
    <row r="42" spans="2:23" s="82" customFormat="1" ht="15.75" customHeight="1">
      <c r="B42" s="207" t="s">
        <v>151</v>
      </c>
      <c r="C42" s="208" t="s">
        <v>132</v>
      </c>
      <c r="D42" s="208"/>
      <c r="E42" s="209">
        <v>268</v>
      </c>
      <c r="F42"/>
      <c r="G42" s="129" t="s">
        <v>132</v>
      </c>
      <c r="H42" s="129"/>
      <c r="I42" s="106">
        <v>274</v>
      </c>
      <c r="J42"/>
      <c r="K42" s="129" t="s">
        <v>132</v>
      </c>
      <c r="L42" s="129"/>
      <c r="M42" s="106">
        <v>263</v>
      </c>
      <c r="N42" s="193">
        <f>E46+I46+M46</f>
        <v>2366</v>
      </c>
      <c r="O42"/>
      <c r="P42"/>
      <c r="Q42"/>
      <c r="R42"/>
      <c r="S42"/>
      <c r="T42"/>
      <c r="U42"/>
      <c r="V42"/>
      <c r="W42"/>
    </row>
    <row r="43" spans="2:23" s="82" customFormat="1" ht="15.75" customHeight="1">
      <c r="B43" s="207"/>
      <c r="C43" s="208" t="s">
        <v>133</v>
      </c>
      <c r="D43" s="208"/>
      <c r="E43" s="209">
        <v>261</v>
      </c>
      <c r="F43"/>
      <c r="G43" s="129" t="s">
        <v>131</v>
      </c>
      <c r="H43" s="129"/>
      <c r="I43" s="106">
        <v>269</v>
      </c>
      <c r="J43"/>
      <c r="K43" s="129" t="s">
        <v>133</v>
      </c>
      <c r="L43" s="106"/>
      <c r="M43" s="106">
        <v>260</v>
      </c>
      <c r="N43" s="193"/>
      <c r="O43"/>
      <c r="P43"/>
      <c r="Q43"/>
      <c r="R43"/>
      <c r="S43"/>
      <c r="T43"/>
      <c r="U43"/>
      <c r="V43"/>
      <c r="W43"/>
    </row>
    <row r="44" spans="2:23" s="82" customFormat="1" ht="15.75" customHeight="1">
      <c r="B44" s="207"/>
      <c r="C44" s="208" t="s">
        <v>131</v>
      </c>
      <c r="D44" s="208"/>
      <c r="E44" s="209">
        <v>257</v>
      </c>
      <c r="F44"/>
      <c r="G44" s="129" t="s">
        <v>133</v>
      </c>
      <c r="H44" s="129"/>
      <c r="I44" s="106">
        <v>257</v>
      </c>
      <c r="J44"/>
      <c r="K44" s="129" t="s">
        <v>131</v>
      </c>
      <c r="L44" s="129"/>
      <c r="M44" s="106">
        <v>257</v>
      </c>
      <c r="N44" s="193"/>
      <c r="O44"/>
      <c r="P44"/>
      <c r="Q44"/>
      <c r="R44"/>
      <c r="S44"/>
      <c r="T44"/>
      <c r="U44"/>
      <c r="V44"/>
      <c r="W44"/>
    </row>
    <row r="45" spans="1:23" ht="15.75" customHeight="1">
      <c r="A45" s="82"/>
      <c r="B45" s="207"/>
      <c r="C45" s="129"/>
      <c r="D45" s="106"/>
      <c r="E45" s="106"/>
      <c r="F45"/>
      <c r="G45" s="129"/>
      <c r="H45" s="106"/>
      <c r="I45" s="106"/>
      <c r="J45"/>
      <c r="K45" s="129"/>
      <c r="L45" s="106"/>
      <c r="M45" s="106"/>
      <c r="O45"/>
      <c r="P45"/>
      <c r="Q45"/>
      <c r="R45"/>
      <c r="S45"/>
      <c r="T45"/>
      <c r="U45"/>
      <c r="V45"/>
      <c r="W45"/>
    </row>
    <row r="46" spans="2:23" s="202" customFormat="1" ht="15.75" customHeight="1">
      <c r="B46" s="203"/>
      <c r="C46" s="204"/>
      <c r="D46" s="203"/>
      <c r="E46" s="132">
        <f>SUM(E42:E45)</f>
        <v>786</v>
      </c>
      <c r="F46" s="205"/>
      <c r="G46" s="204"/>
      <c r="H46" s="203"/>
      <c r="I46" s="132">
        <v>800</v>
      </c>
      <c r="J46" s="205"/>
      <c r="K46" s="204"/>
      <c r="L46" s="203"/>
      <c r="M46" s="132">
        <f>SUM(M42:M45)</f>
        <v>780</v>
      </c>
      <c r="N46" s="206"/>
      <c r="O46" s="206"/>
      <c r="P46" s="206"/>
      <c r="Q46" s="206"/>
      <c r="R46" s="206"/>
      <c r="S46" s="206"/>
      <c r="T46" s="206"/>
      <c r="U46" s="206"/>
      <c r="V46" s="206"/>
      <c r="W46" s="206"/>
    </row>
  </sheetData>
  <sheetProtection selectLockedCells="1" selectUnlockedCells="1"/>
  <mergeCells count="20">
    <mergeCell ref="A1:L1"/>
    <mergeCell ref="A2:L2"/>
    <mergeCell ref="D3:E3"/>
    <mergeCell ref="F3:G3"/>
    <mergeCell ref="A19:M19"/>
    <mergeCell ref="B26:N26"/>
    <mergeCell ref="B27:B30"/>
    <mergeCell ref="N28:N30"/>
    <mergeCell ref="B32:B34"/>
    <mergeCell ref="G32:H32"/>
    <mergeCell ref="K32:L32"/>
    <mergeCell ref="N32:N34"/>
    <mergeCell ref="G33:H33"/>
    <mergeCell ref="K33:L33"/>
    <mergeCell ref="G34:H34"/>
    <mergeCell ref="K34:L34"/>
    <mergeCell ref="B37:B40"/>
    <mergeCell ref="N37:N39"/>
    <mergeCell ref="B42:B45"/>
    <mergeCell ref="N42:N44"/>
  </mergeCells>
  <printOptions horizontalCentered="1"/>
  <pageMargins left="0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60"/>
  <sheetViews>
    <sheetView tabSelected="1" zoomScale="87" zoomScaleNormal="87" workbookViewId="0" topLeftCell="A1">
      <selection activeCell="A18" sqref="A18"/>
    </sheetView>
  </sheetViews>
  <sheetFormatPr defaultColWidth="11.421875" defaultRowHeight="12.75"/>
  <cols>
    <col min="1" max="1" width="8.7109375" style="210" customWidth="1"/>
    <col min="2" max="2" width="5.140625" style="210" customWidth="1"/>
    <col min="3" max="3" width="8.7109375" style="210" customWidth="1"/>
    <col min="4" max="4" width="11.57421875" style="210" customWidth="1"/>
    <col min="5" max="6" width="8.7109375" style="210" customWidth="1"/>
    <col min="7" max="7" width="9.28125" style="210" customWidth="1"/>
    <col min="8" max="8" width="8.7109375" style="210" customWidth="1"/>
    <col min="9" max="9" width="11.7109375" style="210" customWidth="1"/>
    <col min="10" max="10" width="8.7109375" style="210" customWidth="1"/>
    <col min="11" max="11" width="10.140625" style="210" customWidth="1"/>
    <col min="12" max="12" width="9.7109375" style="210" customWidth="1"/>
    <col min="13" max="13" width="8.7109375" style="210" customWidth="1"/>
    <col min="14" max="14" width="9.7109375" style="211" customWidth="1"/>
    <col min="15" max="19" width="8.7109375" style="156" customWidth="1"/>
    <col min="20" max="20" width="8.7109375" style="0" customWidth="1"/>
    <col min="21" max="22" width="8.7109375" style="82" customWidth="1"/>
    <col min="23" max="255" width="11.00390625" style="82" customWidth="1"/>
    <col min="256" max="16384" width="11.57421875" style="0" customWidth="1"/>
  </cols>
  <sheetData>
    <row r="1" spans="1:13" ht="27" customHeight="1">
      <c r="A1" s="157" t="s">
        <v>152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9.7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21" ht="12.75">
      <c r="A3" s="82"/>
      <c r="B3" s="82"/>
      <c r="C3" s="213" t="s">
        <v>145</v>
      </c>
      <c r="D3" s="172" t="s">
        <v>58</v>
      </c>
      <c r="E3" s="172"/>
      <c r="F3" s="214" t="s">
        <v>153</v>
      </c>
      <c r="G3" s="214"/>
      <c r="H3" s="213" t="s">
        <v>60</v>
      </c>
      <c r="I3" s="213" t="s">
        <v>61</v>
      </c>
      <c r="J3" s="172" t="s">
        <v>62</v>
      </c>
      <c r="K3" s="172" t="s">
        <v>63</v>
      </c>
      <c r="L3" s="172" t="s">
        <v>64</v>
      </c>
      <c r="M3" s="172" t="s">
        <v>65</v>
      </c>
      <c r="N3" s="211" t="s">
        <v>10</v>
      </c>
      <c r="O3"/>
      <c r="T3" s="156"/>
      <c r="U3"/>
    </row>
    <row r="4" spans="1:15" ht="19.5" customHeight="1">
      <c r="A4" s="82"/>
      <c r="B4" s="82"/>
      <c r="C4" s="30">
        <v>1</v>
      </c>
      <c r="D4" s="215" t="s">
        <v>22</v>
      </c>
      <c r="E4" s="215"/>
      <c r="F4" s="216" t="s">
        <v>40</v>
      </c>
      <c r="G4" s="216"/>
      <c r="H4" s="29">
        <v>1953</v>
      </c>
      <c r="I4" s="28">
        <v>3567746</v>
      </c>
      <c r="J4" s="29">
        <v>277</v>
      </c>
      <c r="K4" s="29">
        <v>285</v>
      </c>
      <c r="L4" s="29">
        <v>285</v>
      </c>
      <c r="M4" s="30">
        <f>SUM(J4:L4)</f>
        <v>847</v>
      </c>
      <c r="N4" s="31">
        <f>AVERAGE(J4,K4,L4)</f>
        <v>282.3333333333333</v>
      </c>
      <c r="O4"/>
    </row>
    <row r="5" spans="1:15" ht="19.5" customHeight="1">
      <c r="A5" s="82"/>
      <c r="B5" s="82"/>
      <c r="C5" s="30">
        <v>2</v>
      </c>
      <c r="D5" s="215" t="s">
        <v>14</v>
      </c>
      <c r="E5" s="215"/>
      <c r="F5" s="216" t="s">
        <v>45</v>
      </c>
      <c r="G5" s="216"/>
      <c r="H5" s="29">
        <v>1946</v>
      </c>
      <c r="I5" s="28">
        <v>3570807</v>
      </c>
      <c r="J5" s="29">
        <v>285</v>
      </c>
      <c r="K5" s="29">
        <v>280</v>
      </c>
      <c r="L5" s="29">
        <v>273</v>
      </c>
      <c r="M5" s="30">
        <f>SUM(J5:L5)</f>
        <v>838</v>
      </c>
      <c r="N5" s="31">
        <f>AVERAGE(J5,K5,L5)</f>
        <v>279.3333333333333</v>
      </c>
      <c r="O5"/>
    </row>
    <row r="6" spans="1:14" ht="19.5" customHeight="1">
      <c r="A6" s="82"/>
      <c r="B6" s="82"/>
      <c r="C6" s="30">
        <v>3</v>
      </c>
      <c r="D6" s="215" t="s">
        <v>14</v>
      </c>
      <c r="E6" s="215"/>
      <c r="F6" s="216" t="s">
        <v>154</v>
      </c>
      <c r="G6" s="216"/>
      <c r="H6" s="29">
        <v>1960</v>
      </c>
      <c r="I6" s="28">
        <v>47022591</v>
      </c>
      <c r="J6" s="29">
        <v>281</v>
      </c>
      <c r="K6" s="29">
        <v>276</v>
      </c>
      <c r="L6" s="29">
        <v>279</v>
      </c>
      <c r="M6" s="30">
        <f>SUM(J6:L6)</f>
        <v>836</v>
      </c>
      <c r="N6" s="31">
        <f>AVERAGE(J6,K6,L6)</f>
        <v>278.6666666666667</v>
      </c>
    </row>
    <row r="7" spans="1:14" ht="19.5" customHeight="1">
      <c r="A7" s="82"/>
      <c r="B7" s="82"/>
      <c r="C7" s="30">
        <v>4</v>
      </c>
      <c r="D7" s="215" t="s">
        <v>14</v>
      </c>
      <c r="E7" s="215"/>
      <c r="F7" s="216" t="s">
        <v>130</v>
      </c>
      <c r="G7" s="216"/>
      <c r="H7" s="29">
        <v>1957</v>
      </c>
      <c r="I7" s="28">
        <v>3570809</v>
      </c>
      <c r="J7" s="29">
        <v>265</v>
      </c>
      <c r="K7" s="29">
        <v>266</v>
      </c>
      <c r="L7" s="29">
        <v>272</v>
      </c>
      <c r="M7" s="30">
        <f>SUM(J7:L7)</f>
        <v>803</v>
      </c>
      <c r="N7" s="31">
        <v>265</v>
      </c>
    </row>
    <row r="8" spans="1:14" ht="19.5" customHeight="1">
      <c r="A8" s="82"/>
      <c r="B8" s="82"/>
      <c r="C8" s="30">
        <v>5</v>
      </c>
      <c r="D8" s="215" t="s">
        <v>14</v>
      </c>
      <c r="E8" s="215"/>
      <c r="F8" s="216" t="s">
        <v>155</v>
      </c>
      <c r="G8" s="216"/>
      <c r="H8" s="29">
        <v>1960</v>
      </c>
      <c r="I8" s="28">
        <v>3568220</v>
      </c>
      <c r="J8" s="29">
        <v>257</v>
      </c>
      <c r="K8" s="29">
        <v>251</v>
      </c>
      <c r="L8" s="29">
        <v>254</v>
      </c>
      <c r="M8" s="30">
        <f>SUM(J8:L8)</f>
        <v>762</v>
      </c>
      <c r="N8" s="31"/>
    </row>
    <row r="9" spans="1:14" ht="19.5" customHeight="1">
      <c r="A9" s="82"/>
      <c r="B9" s="82"/>
      <c r="C9" s="30">
        <v>6</v>
      </c>
      <c r="D9" s="215" t="s">
        <v>22</v>
      </c>
      <c r="E9" s="215"/>
      <c r="F9" s="216" t="s">
        <v>82</v>
      </c>
      <c r="G9" s="216"/>
      <c r="H9" s="29">
        <v>1954</v>
      </c>
      <c r="I9" s="28">
        <v>53045108</v>
      </c>
      <c r="J9" s="29">
        <v>240</v>
      </c>
      <c r="K9" s="29">
        <v>247</v>
      </c>
      <c r="L9" s="29">
        <v>241</v>
      </c>
      <c r="M9" s="30">
        <f>SUM(J9:L9)</f>
        <v>728</v>
      </c>
      <c r="N9" s="31"/>
    </row>
    <row r="10" spans="1:14" ht="19.5" customHeight="1">
      <c r="A10" s="82"/>
      <c r="B10" s="82"/>
      <c r="C10" s="30">
        <v>7</v>
      </c>
      <c r="D10" s="215" t="s">
        <v>22</v>
      </c>
      <c r="E10" s="215"/>
      <c r="F10" s="216" t="s">
        <v>156</v>
      </c>
      <c r="G10" s="216"/>
      <c r="H10" s="29">
        <v>1948</v>
      </c>
      <c r="I10" s="28">
        <v>3567760</v>
      </c>
      <c r="J10" s="29">
        <v>211</v>
      </c>
      <c r="K10" s="29">
        <v>221</v>
      </c>
      <c r="L10" s="29">
        <v>241</v>
      </c>
      <c r="M10" s="30">
        <f>SUM(J10:L10)</f>
        <v>673</v>
      </c>
      <c r="N10" s="31"/>
    </row>
    <row r="11" spans="1:14" ht="19.5" customHeight="1">
      <c r="A11" s="82"/>
      <c r="B11" s="82"/>
      <c r="C11" s="30">
        <v>8</v>
      </c>
      <c r="D11" s="215" t="s">
        <v>22</v>
      </c>
      <c r="E11" s="215"/>
      <c r="F11" s="216" t="s">
        <v>93</v>
      </c>
      <c r="G11" s="216"/>
      <c r="H11" s="29">
        <v>1954</v>
      </c>
      <c r="I11" s="28">
        <v>53045023</v>
      </c>
      <c r="J11" s="29">
        <v>281</v>
      </c>
      <c r="K11" s="29">
        <v>0</v>
      </c>
      <c r="L11" s="29">
        <v>0</v>
      </c>
      <c r="M11" s="30">
        <f>SUM(J11:L11)</f>
        <v>281</v>
      </c>
      <c r="N11" s="31"/>
    </row>
    <row r="12" spans="1:13" ht="19.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</row>
    <row r="13" spans="1:13" ht="19.5" customHeigh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</row>
    <row r="14" spans="11:14" ht="19.5" customHeight="1">
      <c r="K14" s="172" t="s">
        <v>62</v>
      </c>
      <c r="L14" s="172" t="s">
        <v>63</v>
      </c>
      <c r="M14" s="172" t="s">
        <v>64</v>
      </c>
      <c r="N14" s="172" t="s">
        <v>65</v>
      </c>
    </row>
    <row r="15" spans="1:21" ht="19.5" customHeight="1">
      <c r="A15" s="30">
        <v>1</v>
      </c>
      <c r="B15" s="215" t="s">
        <v>14</v>
      </c>
      <c r="C15" s="215"/>
      <c r="D15" s="219" t="s">
        <v>45</v>
      </c>
      <c r="E15" s="219"/>
      <c r="F15" s="220" t="s">
        <v>130</v>
      </c>
      <c r="G15" s="220"/>
      <c r="H15" s="220" t="s">
        <v>44</v>
      </c>
      <c r="I15" s="220"/>
      <c r="J15" s="220" t="s">
        <v>155</v>
      </c>
      <c r="K15" s="220"/>
      <c r="L15" s="221">
        <v>831</v>
      </c>
      <c r="M15" s="222">
        <v>822</v>
      </c>
      <c r="N15" s="221">
        <v>824</v>
      </c>
      <c r="O15" s="223">
        <f>SUM(L15:N15)</f>
        <v>2477</v>
      </c>
      <c r="T15" s="156"/>
      <c r="U15"/>
    </row>
    <row r="16" spans="1:255" ht="19.5" customHeight="1">
      <c r="A16" s="30">
        <v>2</v>
      </c>
      <c r="B16" s="215" t="s">
        <v>157</v>
      </c>
      <c r="C16" s="215"/>
      <c r="D16" s="219" t="s">
        <v>40</v>
      </c>
      <c r="E16" s="219"/>
      <c r="F16" s="220" t="s">
        <v>93</v>
      </c>
      <c r="G16" s="220"/>
      <c r="H16" s="220" t="s">
        <v>82</v>
      </c>
      <c r="I16" s="220"/>
      <c r="J16" s="220" t="s">
        <v>156</v>
      </c>
      <c r="K16" s="220"/>
      <c r="L16" s="222">
        <v>798</v>
      </c>
      <c r="M16" s="222">
        <v>753</v>
      </c>
      <c r="N16" s="222">
        <v>767</v>
      </c>
      <c r="O16" s="223">
        <f>SUM(L16:N16)</f>
        <v>2318</v>
      </c>
      <c r="T16" s="156"/>
      <c r="U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7:255" ht="9.75" customHeight="1"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38" ht="19.5" customHeight="1">
      <c r="A18" s="3" t="s">
        <v>145</v>
      </c>
      <c r="B18" s="3"/>
      <c r="C18" s="3"/>
      <c r="D18" s="3"/>
      <c r="E18" s="224" t="s">
        <v>158</v>
      </c>
      <c r="F18" s="224"/>
      <c r="G18" s="224"/>
      <c r="H18" s="224"/>
      <c r="I18" s="224"/>
      <c r="J18" s="224"/>
      <c r="K18" s="224"/>
      <c r="L18" s="224"/>
      <c r="M18" s="3"/>
      <c r="N18" s="3"/>
      <c r="O18" s="188"/>
      <c r="P18" s="3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4" s="82" customFormat="1" ht="19.5" customHeight="1">
      <c r="A19" s="3"/>
      <c r="B19" s="3"/>
      <c r="C19" s="3"/>
      <c r="D19" s="3"/>
      <c r="E19" s="224"/>
      <c r="F19" s="224"/>
      <c r="G19" s="224"/>
      <c r="H19" s="224"/>
      <c r="I19" s="224"/>
      <c r="J19" s="224"/>
      <c r="K19" s="224"/>
      <c r="L19" s="224"/>
      <c r="M19" s="3"/>
      <c r="N19" s="3"/>
      <c r="O19" s="188"/>
      <c r="P19" s="3"/>
      <c r="Q19"/>
      <c r="R19"/>
      <c r="AA19"/>
      <c r="AB19"/>
      <c r="AC19"/>
      <c r="AD19"/>
      <c r="AE19"/>
      <c r="AF19"/>
      <c r="AG19"/>
      <c r="AH19"/>
    </row>
    <row r="20" spans="1:28" s="229" customFormat="1" ht="18" customHeight="1">
      <c r="A20" s="131"/>
      <c r="B20" s="131"/>
      <c r="C20" s="225" t="s">
        <v>47</v>
      </c>
      <c r="D20" s="225"/>
      <c r="E20" s="225"/>
      <c r="F20" s="225"/>
      <c r="G20" s="131"/>
      <c r="H20" s="226" t="s">
        <v>48</v>
      </c>
      <c r="I20" s="226"/>
      <c r="J20" s="108"/>
      <c r="K20" s="131"/>
      <c r="L20" s="227" t="s">
        <v>8</v>
      </c>
      <c r="M20" s="227"/>
      <c r="N20" s="108"/>
      <c r="O20" s="75"/>
      <c r="P20" s="152"/>
      <c r="Q20" s="228"/>
      <c r="R20" s="228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18" s="82" customFormat="1" ht="12.75">
      <c r="A21" s="200" t="s">
        <v>14</v>
      </c>
      <c r="B21" s="200"/>
      <c r="C21" s="220" t="s">
        <v>45</v>
      </c>
      <c r="D21" s="220"/>
      <c r="E21" s="29">
        <v>285</v>
      </c>
      <c r="F21" s="230"/>
      <c r="G21" s="220" t="s">
        <v>45</v>
      </c>
      <c r="H21" s="220"/>
      <c r="I21" s="29">
        <v>280</v>
      </c>
      <c r="J21" s="230"/>
      <c r="K21" s="220" t="s">
        <v>44</v>
      </c>
      <c r="L21" s="220"/>
      <c r="M21" s="29">
        <v>279</v>
      </c>
      <c r="N21"/>
      <c r="O21" s="231">
        <f>E25+I25+M25</f>
        <v>2477</v>
      </c>
      <c r="P21"/>
      <c r="Q21"/>
      <c r="R21"/>
    </row>
    <row r="22" spans="1:18" s="82" customFormat="1" ht="12.75">
      <c r="A22" s="200"/>
      <c r="B22" s="200"/>
      <c r="C22" s="220" t="s">
        <v>44</v>
      </c>
      <c r="D22" s="220"/>
      <c r="E22" s="29">
        <v>281</v>
      </c>
      <c r="F22" s="230"/>
      <c r="G22" s="220" t="s">
        <v>44</v>
      </c>
      <c r="H22" s="220"/>
      <c r="I22" s="29">
        <v>276</v>
      </c>
      <c r="J22" s="230"/>
      <c r="K22" s="220" t="s">
        <v>45</v>
      </c>
      <c r="L22" s="220"/>
      <c r="M22" s="29">
        <v>273</v>
      </c>
      <c r="N22"/>
      <c r="O22" s="231"/>
      <c r="P22"/>
      <c r="Q22"/>
      <c r="R22"/>
    </row>
    <row r="23" spans="1:18" s="232" customFormat="1" ht="15.75" customHeight="1">
      <c r="A23" s="200"/>
      <c r="B23" s="200"/>
      <c r="C23" s="220" t="s">
        <v>130</v>
      </c>
      <c r="D23" s="220"/>
      <c r="E23" s="29">
        <v>265</v>
      </c>
      <c r="F23" s="230"/>
      <c r="G23" s="220" t="s">
        <v>130</v>
      </c>
      <c r="H23" s="220"/>
      <c r="I23" s="29">
        <v>266</v>
      </c>
      <c r="J23"/>
      <c r="K23" s="220" t="s">
        <v>130</v>
      </c>
      <c r="L23" s="220"/>
      <c r="M23" s="29">
        <v>272</v>
      </c>
      <c r="N23"/>
      <c r="O23" s="231"/>
      <c r="P23"/>
      <c r="Q23"/>
      <c r="R23"/>
    </row>
    <row r="24" spans="1:18" s="82" customFormat="1" ht="12.75">
      <c r="A24" s="200"/>
      <c r="B24" s="200"/>
      <c r="C24" s="220" t="s">
        <v>155</v>
      </c>
      <c r="D24" s="220"/>
      <c r="E24" s="29">
        <v>257</v>
      </c>
      <c r="F24" s="230"/>
      <c r="G24" s="220" t="s">
        <v>155</v>
      </c>
      <c r="H24" s="220"/>
      <c r="I24" s="29">
        <v>251</v>
      </c>
      <c r="J24" s="230"/>
      <c r="K24" s="220" t="s">
        <v>155</v>
      </c>
      <c r="L24" s="220"/>
      <c r="M24" s="29">
        <v>254</v>
      </c>
      <c r="N24"/>
      <c r="O24"/>
      <c r="P24"/>
      <c r="Q24"/>
      <c r="R24"/>
    </row>
    <row r="25" spans="1:16" s="82" customFormat="1" ht="12.75">
      <c r="A25" s="232"/>
      <c r="B25" s="232"/>
      <c r="C25" s="233"/>
      <c r="D25" s="233"/>
      <c r="E25" s="234">
        <f>SUM(E21:E23)</f>
        <v>831</v>
      </c>
      <c r="F25" s="233"/>
      <c r="G25" s="233"/>
      <c r="H25" s="233"/>
      <c r="I25" s="234">
        <f>SUM(I21:I23)</f>
        <v>822</v>
      </c>
      <c r="J25" s="233"/>
      <c r="K25" s="233"/>
      <c r="L25" s="233"/>
      <c r="M25" s="234">
        <f>SUM(M21:M23)</f>
        <v>824</v>
      </c>
      <c r="N25"/>
      <c r="O25"/>
      <c r="P25"/>
    </row>
    <row r="26" spans="3:20" ht="19.5" customHeight="1">
      <c r="C26" s="73"/>
      <c r="D26" s="73"/>
      <c r="E26" s="73"/>
      <c r="F26" s="230"/>
      <c r="G26" s="73"/>
      <c r="H26" s="73"/>
      <c r="I26" s="73"/>
      <c r="J26" s="73"/>
      <c r="K26" s="73"/>
      <c r="L26" s="73"/>
      <c r="M26" s="73"/>
      <c r="N26" s="210"/>
      <c r="O26" s="210"/>
      <c r="P26" s="210"/>
      <c r="Q26"/>
      <c r="R26"/>
      <c r="S26" s="82"/>
      <c r="T26" s="82"/>
    </row>
    <row r="27" spans="1:18" s="82" customFormat="1" ht="19.5" customHeight="1">
      <c r="A27" s="200" t="s">
        <v>22</v>
      </c>
      <c r="B27" s="200"/>
      <c r="C27" s="220" t="s">
        <v>159</v>
      </c>
      <c r="D27" s="220"/>
      <c r="E27" s="29">
        <v>281</v>
      </c>
      <c r="F27" s="230"/>
      <c r="G27" s="220" t="s">
        <v>40</v>
      </c>
      <c r="H27" s="220"/>
      <c r="I27" s="235">
        <v>285</v>
      </c>
      <c r="J27" s="230"/>
      <c r="K27" s="220" t="s">
        <v>40</v>
      </c>
      <c r="L27" s="220"/>
      <c r="M27" s="235">
        <v>285</v>
      </c>
      <c r="N27"/>
      <c r="O27" s="231">
        <f>E31+I31+M31</f>
        <v>2318</v>
      </c>
      <c r="P27"/>
      <c r="Q27"/>
      <c r="R27"/>
    </row>
    <row r="28" spans="1:19" ht="19.5" customHeight="1">
      <c r="A28" s="200"/>
      <c r="B28" s="200"/>
      <c r="C28" s="220" t="s">
        <v>54</v>
      </c>
      <c r="D28" s="220"/>
      <c r="E28" s="29">
        <v>277</v>
      </c>
      <c r="F28" s="230"/>
      <c r="G28" s="220" t="s">
        <v>160</v>
      </c>
      <c r="H28" s="220"/>
      <c r="I28" s="235">
        <v>247</v>
      </c>
      <c r="J28" s="230"/>
      <c r="K28" s="220" t="s">
        <v>160</v>
      </c>
      <c r="L28" s="220"/>
      <c r="M28" s="235">
        <v>241</v>
      </c>
      <c r="N28"/>
      <c r="O28" s="231"/>
      <c r="P28"/>
      <c r="Q28"/>
      <c r="R28"/>
      <c r="S28"/>
    </row>
    <row r="29" spans="1:20" s="236" customFormat="1" ht="19.5" customHeight="1">
      <c r="A29" s="200"/>
      <c r="B29" s="200"/>
      <c r="C29" s="220" t="s">
        <v>161</v>
      </c>
      <c r="D29" s="220"/>
      <c r="E29" s="29">
        <v>240</v>
      </c>
      <c r="F29" s="230"/>
      <c r="G29" s="220" t="s">
        <v>156</v>
      </c>
      <c r="H29" s="220"/>
      <c r="I29" s="235">
        <v>221</v>
      </c>
      <c r="J29" s="230"/>
      <c r="K29" s="220" t="s">
        <v>156</v>
      </c>
      <c r="L29" s="220"/>
      <c r="M29" s="235">
        <v>241</v>
      </c>
      <c r="N29"/>
      <c r="O29" s="231"/>
      <c r="P29"/>
      <c r="Q29"/>
      <c r="R29"/>
      <c r="S29" s="230"/>
      <c r="T29" s="230"/>
    </row>
    <row r="30" spans="1:18" s="82" customFormat="1" ht="19.5" customHeight="1">
      <c r="A30" s="200"/>
      <c r="B30" s="200"/>
      <c r="C30" s="220" t="s">
        <v>156</v>
      </c>
      <c r="D30" s="220"/>
      <c r="E30" s="29">
        <v>211</v>
      </c>
      <c r="F30" s="230"/>
      <c r="G30" s="220" t="s">
        <v>93</v>
      </c>
      <c r="H30" s="220"/>
      <c r="I30" s="235">
        <v>0</v>
      </c>
      <c r="J30" s="230"/>
      <c r="K30" s="220" t="s">
        <v>93</v>
      </c>
      <c r="L30" s="220"/>
      <c r="M30" s="235" t="s">
        <v>162</v>
      </c>
      <c r="N30"/>
      <c r="O30" s="237"/>
      <c r="P30"/>
      <c r="Q30"/>
      <c r="R30"/>
    </row>
    <row r="31" spans="1:18" s="82" customFormat="1" ht="19.5" customHeight="1">
      <c r="A31" s="238"/>
      <c r="B31" s="238"/>
      <c r="C31" s="238"/>
      <c r="D31" s="238"/>
      <c r="E31" s="239">
        <v>798</v>
      </c>
      <c r="F31" s="238"/>
      <c r="G31" s="238"/>
      <c r="H31" s="238"/>
      <c r="I31" s="239">
        <f>SUM(I27:I30)</f>
        <v>753</v>
      </c>
      <c r="J31" s="238"/>
      <c r="K31" s="238"/>
      <c r="L31" s="238"/>
      <c r="M31" s="239">
        <f>SUM(M27:M30)</f>
        <v>767</v>
      </c>
      <c r="N31"/>
      <c r="O31" s="237"/>
      <c r="P31"/>
      <c r="Q31"/>
      <c r="R31"/>
    </row>
    <row r="32" spans="3:13" ht="12.75"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3:13" ht="12.75"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3:13" ht="12.75"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3:13" ht="12.75"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40" spans="1:16" s="8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5" s="82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3" s="82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6" s="82" customFormat="1" ht="12.75">
      <c r="A43"/>
      <c r="B43"/>
      <c r="C43"/>
      <c r="D43"/>
      <c r="E43"/>
      <c r="F43"/>
    </row>
    <row r="44" spans="1:20" s="82" customFormat="1" ht="12.75">
      <c r="A44"/>
      <c r="B44"/>
      <c r="C44"/>
      <c r="D44"/>
      <c r="E44"/>
      <c r="F44"/>
      <c r="Q44"/>
      <c r="R44"/>
      <c r="S44"/>
      <c r="T44"/>
    </row>
    <row r="45" spans="1:20" s="82" customFormat="1" ht="12.75">
      <c r="A45"/>
      <c r="B45"/>
      <c r="C45"/>
      <c r="D45"/>
      <c r="E45"/>
      <c r="F45"/>
      <c r="Q45"/>
      <c r="R45"/>
      <c r="S45"/>
      <c r="T45"/>
    </row>
    <row r="46" spans="15:19" ht="12.75">
      <c r="O46"/>
      <c r="P46"/>
      <c r="Q46"/>
      <c r="R46"/>
      <c r="S46"/>
    </row>
    <row r="47" spans="15:19" ht="12.75">
      <c r="O47"/>
      <c r="P47"/>
      <c r="Q47"/>
      <c r="R47"/>
      <c r="S47"/>
    </row>
    <row r="48" spans="15:19" ht="12.75">
      <c r="O48"/>
      <c r="P48"/>
      <c r="Q48"/>
      <c r="R48"/>
      <c r="S48"/>
    </row>
    <row r="49" spans="15:19" ht="12.75">
      <c r="O49"/>
      <c r="P49"/>
      <c r="Q49"/>
      <c r="R49"/>
      <c r="S49"/>
    </row>
    <row r="50" spans="15:19" ht="12.75">
      <c r="O50"/>
      <c r="P50"/>
      <c r="Q50"/>
      <c r="R50"/>
      <c r="S50"/>
    </row>
    <row r="51" spans="15:19" ht="12.75">
      <c r="O51"/>
      <c r="P51"/>
      <c r="Q51"/>
      <c r="R51"/>
      <c r="S51"/>
    </row>
    <row r="52" spans="15:19" ht="12.75">
      <c r="O52"/>
      <c r="P52"/>
      <c r="Q52"/>
      <c r="R52"/>
      <c r="S52"/>
    </row>
    <row r="53" spans="15:19" ht="12.75">
      <c r="O53"/>
      <c r="P53"/>
      <c r="Q53"/>
      <c r="R53"/>
      <c r="S53"/>
    </row>
    <row r="54" spans="15:19" ht="12.75">
      <c r="O54"/>
      <c r="P54"/>
      <c r="Q54"/>
      <c r="R54"/>
      <c r="S54"/>
    </row>
    <row r="55" spans="15:19" ht="12.75">
      <c r="O55"/>
      <c r="P55"/>
      <c r="Q55"/>
      <c r="R55"/>
      <c r="S55"/>
    </row>
    <row r="56" spans="15:19" ht="12.75">
      <c r="O56"/>
      <c r="P56"/>
      <c r="Q56"/>
      <c r="R56"/>
      <c r="S56"/>
    </row>
    <row r="57" spans="15:19" ht="12.75">
      <c r="O57"/>
      <c r="P57"/>
      <c r="Q57"/>
      <c r="R57"/>
      <c r="S57"/>
    </row>
    <row r="58" spans="15:19" ht="12.75">
      <c r="O58"/>
      <c r="P58"/>
      <c r="Q58"/>
      <c r="R58"/>
      <c r="S58"/>
    </row>
    <row r="59" spans="15:16" ht="12.75">
      <c r="O59"/>
      <c r="P59"/>
    </row>
    <row r="60" spans="15:16" ht="12.75">
      <c r="O60"/>
      <c r="P60"/>
    </row>
  </sheetData>
  <sheetProtection selectLockedCells="1" selectUnlockedCells="1"/>
  <mergeCells count="21">
    <mergeCell ref="A1:M1"/>
    <mergeCell ref="D3:E3"/>
    <mergeCell ref="F3:G3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E18:L19"/>
    <mergeCell ref="C20:F20"/>
    <mergeCell ref="H20:I20"/>
    <mergeCell ref="L20:M20"/>
    <mergeCell ref="A21:B24"/>
    <mergeCell ref="O21:O23"/>
    <mergeCell ref="A27:B30"/>
    <mergeCell ref="O27:O29"/>
  </mergeCells>
  <printOptions horizontalCentered="1"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53"/>
  <sheetViews>
    <sheetView zoomScale="87" zoomScaleNormal="87" workbookViewId="0" topLeftCell="A1">
      <selection activeCell="U19" sqref="U19"/>
    </sheetView>
  </sheetViews>
  <sheetFormatPr defaultColWidth="11.421875" defaultRowHeight="19.5" customHeight="1"/>
  <cols>
    <col min="1" max="1" width="3.7109375" style="82" customWidth="1"/>
    <col min="2" max="3" width="8.7109375" style="211" customWidth="1"/>
    <col min="4" max="4" width="10.57421875" style="211" customWidth="1"/>
    <col min="5" max="5" width="9.7109375" style="211" customWidth="1"/>
    <col min="6" max="6" width="8.7109375" style="211" customWidth="1"/>
    <col min="7" max="7" width="9.140625" style="211" customWidth="1"/>
    <col min="8" max="8" width="8.7109375" style="211" customWidth="1"/>
    <col min="9" max="9" width="10.00390625" style="211" customWidth="1"/>
    <col min="10" max="10" width="11.00390625" style="211" customWidth="1"/>
    <col min="11" max="11" width="10.8515625" style="211" customWidth="1"/>
    <col min="12" max="12" width="9.8515625" style="211" customWidth="1"/>
    <col min="13" max="13" width="8.7109375" style="211" customWidth="1"/>
    <col min="14" max="14" width="9.8515625" style="211" customWidth="1"/>
    <col min="15" max="15" width="11.8515625" style="211" customWidth="1"/>
    <col min="16" max="16" width="8.7109375" style="210" customWidth="1"/>
    <col min="17" max="17" width="11.57421875" style="82" customWidth="1"/>
    <col min="18" max="23" width="8.7109375" style="82" customWidth="1"/>
    <col min="24" max="16384" width="11.00390625" style="82" customWidth="1"/>
  </cols>
  <sheetData>
    <row r="2" spans="4:18" s="240" customFormat="1" ht="24.75" customHeight="1">
      <c r="D2" s="157" t="s">
        <v>163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211"/>
      <c r="Q2" s="211"/>
      <c r="R2" s="241"/>
    </row>
    <row r="3" spans="4:18" s="82" customFormat="1" ht="19.5" customHeight="1">
      <c r="D3" s="242" t="s">
        <v>164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11"/>
      <c r="Q3" s="211"/>
      <c r="R3" s="210"/>
    </row>
    <row r="4" spans="4:17" s="82" customFormat="1" ht="19.5" customHeight="1">
      <c r="D4" s="106" t="s">
        <v>57</v>
      </c>
      <c r="E4" s="172" t="s">
        <v>58</v>
      </c>
      <c r="F4" s="172"/>
      <c r="G4" s="172" t="s">
        <v>153</v>
      </c>
      <c r="H4" s="172"/>
      <c r="I4" s="213" t="s">
        <v>60</v>
      </c>
      <c r="J4" s="213" t="s">
        <v>61</v>
      </c>
      <c r="K4" s="172" t="s">
        <v>62</v>
      </c>
      <c r="L4" s="172" t="s">
        <v>63</v>
      </c>
      <c r="M4" s="172" t="s">
        <v>64</v>
      </c>
      <c r="N4" s="172" t="s">
        <v>65</v>
      </c>
      <c r="O4" s="211" t="s">
        <v>10</v>
      </c>
      <c r="P4" s="211"/>
      <c r="Q4" s="210"/>
    </row>
    <row r="5" spans="4:17" s="82" customFormat="1" ht="19.5" customHeight="1">
      <c r="D5" s="30">
        <v>1</v>
      </c>
      <c r="E5" s="30" t="s">
        <v>67</v>
      </c>
      <c r="F5" s="30"/>
      <c r="G5" s="21" t="s">
        <v>165</v>
      </c>
      <c r="H5" s="21"/>
      <c r="I5" s="28">
        <v>2002</v>
      </c>
      <c r="J5" s="29"/>
      <c r="K5" s="29">
        <v>267</v>
      </c>
      <c r="L5" s="29">
        <v>260</v>
      </c>
      <c r="M5" s="29">
        <v>256</v>
      </c>
      <c r="N5" s="30">
        <f>SUM(K5:M5)</f>
        <v>783</v>
      </c>
      <c r="O5" s="243">
        <f>AVERAGE(K5,L5,M5)</f>
        <v>261</v>
      </c>
      <c r="P5" s="211"/>
      <c r="Q5" s="210"/>
    </row>
    <row r="6" spans="4:17" s="82" customFormat="1" ht="19.5" customHeight="1">
      <c r="D6" s="30">
        <v>2</v>
      </c>
      <c r="E6" s="30" t="s">
        <v>14</v>
      </c>
      <c r="F6" s="30"/>
      <c r="G6" s="21" t="s">
        <v>166</v>
      </c>
      <c r="H6" s="21"/>
      <c r="I6" s="28">
        <v>2000</v>
      </c>
      <c r="J6" s="29">
        <v>93585195</v>
      </c>
      <c r="K6" s="29">
        <v>266</v>
      </c>
      <c r="L6" s="29">
        <v>246</v>
      </c>
      <c r="M6" s="29">
        <v>273</v>
      </c>
      <c r="N6" s="30">
        <f>SUM(K6:M6)</f>
        <v>785</v>
      </c>
      <c r="O6" s="243">
        <f>AVERAGE(K6,L6,M6)</f>
        <v>261.6666666666667</v>
      </c>
      <c r="P6" s="211"/>
      <c r="Q6" s="210"/>
    </row>
    <row r="7" spans="4:17" s="82" customFormat="1" ht="19.5" customHeight="1">
      <c r="D7" s="30">
        <v>3</v>
      </c>
      <c r="E7" s="30" t="s">
        <v>67</v>
      </c>
      <c r="F7" s="30"/>
      <c r="G7" s="21" t="s">
        <v>167</v>
      </c>
      <c r="H7" s="21"/>
      <c r="I7" s="28">
        <v>2003</v>
      </c>
      <c r="J7" s="29"/>
      <c r="K7" s="29">
        <v>263</v>
      </c>
      <c r="L7" s="29">
        <v>246</v>
      </c>
      <c r="M7" s="29">
        <v>238</v>
      </c>
      <c r="N7" s="30">
        <f>SUM(K7:M7)</f>
        <v>747</v>
      </c>
      <c r="O7" s="243">
        <f>AVERAGE(K7,L7,M7)</f>
        <v>249</v>
      </c>
      <c r="P7" s="211"/>
      <c r="Q7" s="210"/>
    </row>
    <row r="8" spans="4:17" s="82" customFormat="1" ht="19.5" customHeight="1">
      <c r="D8" s="30">
        <v>4</v>
      </c>
      <c r="E8" s="30" t="s">
        <v>67</v>
      </c>
      <c r="F8" s="30"/>
      <c r="G8" s="21" t="s">
        <v>168</v>
      </c>
      <c r="H8" s="21"/>
      <c r="I8" s="28">
        <v>2001</v>
      </c>
      <c r="J8" s="29"/>
      <c r="K8" s="29">
        <v>234</v>
      </c>
      <c r="L8" s="29">
        <v>240</v>
      </c>
      <c r="M8" s="29">
        <v>243</v>
      </c>
      <c r="N8" s="30">
        <f>SUM(K8:M8)</f>
        <v>717</v>
      </c>
      <c r="O8" s="243">
        <f>AVERAGE(K8,L8,M8)</f>
        <v>239</v>
      </c>
      <c r="P8" s="211"/>
      <c r="Q8" s="210"/>
    </row>
    <row r="9" spans="4:17" s="82" customFormat="1" ht="19.5" customHeight="1">
      <c r="D9" s="30">
        <v>5</v>
      </c>
      <c r="E9" s="38"/>
      <c r="F9" s="20"/>
      <c r="G9" s="21"/>
      <c r="H9" s="21"/>
      <c r="I9" s="28"/>
      <c r="J9" s="29"/>
      <c r="K9" s="29"/>
      <c r="L9" s="29"/>
      <c r="M9" s="29"/>
      <c r="N9" s="30"/>
      <c r="O9" s="29"/>
      <c r="P9" s="211"/>
      <c r="Q9" s="210"/>
    </row>
    <row r="10" spans="4:17" s="82" customFormat="1" ht="19.5" customHeight="1">
      <c r="D10" s="30">
        <v>6</v>
      </c>
      <c r="E10" s="38"/>
      <c r="F10" s="20"/>
      <c r="G10" s="21"/>
      <c r="H10" s="21"/>
      <c r="I10" s="28"/>
      <c r="J10" s="29"/>
      <c r="K10" s="29"/>
      <c r="L10" s="29"/>
      <c r="M10" s="29"/>
      <c r="N10" s="30"/>
      <c r="O10" s="29"/>
      <c r="P10" s="211"/>
      <c r="Q10" s="210"/>
    </row>
    <row r="11" spans="1:256" ht="19.5" customHeight="1">
      <c r="A11"/>
      <c r="B11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9.5" customHeight="1">
      <c r="A12"/>
      <c r="B12" s="244" t="s">
        <v>169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3:18" ht="19.5" customHeight="1">
      <c r="M14" s="172" t="s">
        <v>62</v>
      </c>
      <c r="N14" s="172" t="s">
        <v>63</v>
      </c>
      <c r="O14" s="172" t="s">
        <v>64</v>
      </c>
      <c r="P14" s="172" t="s">
        <v>65</v>
      </c>
      <c r="Q14" s="211"/>
      <c r="R14" s="210"/>
    </row>
    <row r="15" spans="2:18" ht="19.5" customHeight="1">
      <c r="B15" s="213">
        <v>1</v>
      </c>
      <c r="C15" s="245" t="s">
        <v>67</v>
      </c>
      <c r="D15" s="245"/>
      <c r="E15" s="246" t="s">
        <v>165</v>
      </c>
      <c r="F15" s="246"/>
      <c r="G15" s="246" t="s">
        <v>167</v>
      </c>
      <c r="H15" s="246"/>
      <c r="I15" s="246" t="s">
        <v>168</v>
      </c>
      <c r="J15" s="246"/>
      <c r="K15" s="247"/>
      <c r="L15" s="247"/>
      <c r="M15" s="248">
        <v>764</v>
      </c>
      <c r="N15" s="248">
        <v>746</v>
      </c>
      <c r="O15" s="213"/>
      <c r="P15" s="249">
        <f>SUM(M15:O15)</f>
        <v>1510</v>
      </c>
      <c r="Q15" s="211"/>
      <c r="R15" s="210"/>
    </row>
    <row r="16" spans="2:18" ht="19.5" customHeight="1">
      <c r="B16" s="217"/>
      <c r="C16" s="217"/>
      <c r="D16" s="217"/>
      <c r="E16" s="250"/>
      <c r="F16" s="217"/>
      <c r="G16" s="250"/>
      <c r="H16" s="217"/>
      <c r="I16" s="250"/>
      <c r="J16" s="217"/>
      <c r="K16" s="250"/>
      <c r="L16" s="250"/>
      <c r="M16" s="217"/>
      <c r="N16" s="217"/>
      <c r="O16" s="217"/>
      <c r="P16" s="251"/>
      <c r="Q16" s="211"/>
      <c r="R16" s="210"/>
    </row>
    <row r="17" spans="1:38" ht="19.5" customHeight="1">
      <c r="A17" s="3"/>
      <c r="B17" s="3"/>
      <c r="C17" s="3"/>
      <c r="D17" s="3"/>
      <c r="E17" s="252" t="s">
        <v>170</v>
      </c>
      <c r="F17" s="252"/>
      <c r="G17" s="252"/>
      <c r="H17" s="252"/>
      <c r="I17" s="252"/>
      <c r="J17" s="252"/>
      <c r="K17" s="252"/>
      <c r="L17" s="252"/>
      <c r="M17" s="3"/>
      <c r="N17" s="3"/>
      <c r="O17" s="188"/>
      <c r="P17" s="3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4" ht="19.5" customHeight="1">
      <c r="A18" s="3"/>
      <c r="B18" s="3"/>
      <c r="C18" s="3"/>
      <c r="D18" s="3"/>
      <c r="E18" s="252"/>
      <c r="F18" s="252"/>
      <c r="G18" s="252"/>
      <c r="H18" s="252"/>
      <c r="I18" s="252"/>
      <c r="J18" s="252"/>
      <c r="K18" s="252"/>
      <c r="L18" s="252"/>
      <c r="M18" s="3"/>
      <c r="N18" s="3"/>
      <c r="O18" s="188"/>
      <c r="P18" s="3"/>
      <c r="Q18"/>
      <c r="R18"/>
      <c r="AA18"/>
      <c r="AB18"/>
      <c r="AC18"/>
      <c r="AD18"/>
      <c r="AE18"/>
      <c r="AF18"/>
      <c r="AG18"/>
      <c r="AH18"/>
    </row>
    <row r="19" spans="2:37" ht="19.5" customHeight="1">
      <c r="B19" s="3"/>
      <c r="C19" s="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3"/>
      <c r="Q19" s="3"/>
      <c r="R19" s="188"/>
      <c r="S19" s="3"/>
      <c r="T19"/>
      <c r="U19"/>
      <c r="AD19"/>
      <c r="AE19"/>
      <c r="AF19"/>
      <c r="AG19"/>
      <c r="AH19"/>
      <c r="AI19"/>
      <c r="AJ19"/>
      <c r="AK19"/>
    </row>
    <row r="20" spans="2:28" s="229" customFormat="1" ht="18" customHeight="1">
      <c r="B20" s="131"/>
      <c r="C20" t="s">
        <v>145</v>
      </c>
      <c r="D20" s="225" t="s">
        <v>47</v>
      </c>
      <c r="E20" s="225"/>
      <c r="F20" s="225"/>
      <c r="G20" s="138"/>
      <c r="H20" s="254" t="s">
        <v>48</v>
      </c>
      <c r="I20" s="254"/>
      <c r="J20" s="254"/>
      <c r="K20" s="131"/>
      <c r="L20" s="226" t="s">
        <v>8</v>
      </c>
      <c r="M20" s="226"/>
      <c r="N20" s="226"/>
      <c r="O20" s="75"/>
      <c r="P20" s="152"/>
      <c r="Q20" s="228"/>
      <c r="R20" s="228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2:17" ht="19.5" customHeight="1">
      <c r="B21" s="106" t="s">
        <v>67</v>
      </c>
      <c r="C21" s="106"/>
      <c r="D21" s="255" t="s">
        <v>171</v>
      </c>
      <c r="E21" s="255"/>
      <c r="F21" s="256">
        <v>267</v>
      </c>
      <c r="G21"/>
      <c r="H21" s="255" t="s">
        <v>165</v>
      </c>
      <c r="I21" s="255"/>
      <c r="J21" s="256">
        <v>260</v>
      </c>
      <c r="L21" s="255" t="s">
        <v>165</v>
      </c>
      <c r="M21" s="255"/>
      <c r="N21" s="256">
        <v>256</v>
      </c>
      <c r="O21" s="257">
        <v>2247</v>
      </c>
      <c r="P21" s="257"/>
      <c r="Q21" s="258"/>
    </row>
    <row r="22" spans="2:17" ht="19.5" customHeight="1">
      <c r="B22" s="106"/>
      <c r="C22" s="106"/>
      <c r="D22" s="247" t="s">
        <v>172</v>
      </c>
      <c r="E22" s="247"/>
      <c r="F22" s="213">
        <v>263</v>
      </c>
      <c r="G22"/>
      <c r="H22" s="247" t="s">
        <v>167</v>
      </c>
      <c r="I22" s="247"/>
      <c r="J22" s="213">
        <v>246</v>
      </c>
      <c r="L22" s="247" t="s">
        <v>168</v>
      </c>
      <c r="M22" s="247"/>
      <c r="N22" s="213">
        <v>243</v>
      </c>
      <c r="O22" s="257"/>
      <c r="P22" s="257"/>
      <c r="Q22" s="258"/>
    </row>
    <row r="23" spans="2:17" ht="19.5" customHeight="1">
      <c r="B23" s="106"/>
      <c r="C23" s="106"/>
      <c r="D23" s="247" t="s">
        <v>168</v>
      </c>
      <c r="E23" s="247"/>
      <c r="F23" s="213">
        <v>234</v>
      </c>
      <c r="G23"/>
      <c r="H23" s="247" t="s">
        <v>168</v>
      </c>
      <c r="I23" s="247"/>
      <c r="J23" s="213">
        <v>240</v>
      </c>
      <c r="L23" s="247" t="s">
        <v>167</v>
      </c>
      <c r="M23" s="247"/>
      <c r="N23" s="213">
        <v>238</v>
      </c>
      <c r="O23" s="257"/>
      <c r="P23" s="257"/>
      <c r="Q23" s="258"/>
    </row>
    <row r="24" spans="2:17" ht="19.5" customHeight="1">
      <c r="B24" s="106"/>
      <c r="C24" s="106"/>
      <c r="D24" s="247"/>
      <c r="E24" s="213"/>
      <c r="F24" s="172"/>
      <c r="G24"/>
      <c r="H24" s="247"/>
      <c r="I24" s="213"/>
      <c r="J24" s="172"/>
      <c r="L24" s="247"/>
      <c r="M24" s="213"/>
      <c r="N24" s="172"/>
      <c r="O24" s="82"/>
      <c r="P24" s="258"/>
      <c r="Q24" s="258"/>
    </row>
    <row r="25" spans="6:16" ht="19.5" customHeight="1">
      <c r="F25" s="259">
        <f>SUM(F21:F24)</f>
        <v>764</v>
      </c>
      <c r="G25"/>
      <c r="J25" s="259">
        <v>746</v>
      </c>
      <c r="N25" s="259">
        <f>SUM(N21:N24)</f>
        <v>737</v>
      </c>
      <c r="O25" s="82"/>
      <c r="P25" s="82"/>
    </row>
    <row r="26" spans="7:16" ht="19.5" customHeight="1">
      <c r="G26"/>
      <c r="H26"/>
      <c r="I26"/>
      <c r="J26"/>
      <c r="K26"/>
      <c r="L26" s="210"/>
      <c r="M26" s="82"/>
      <c r="N26" s="82"/>
      <c r="O26" s="82"/>
      <c r="P26" s="82"/>
    </row>
    <row r="27" spans="2:16" ht="19.5" customHeight="1">
      <c r="B27" s="82"/>
      <c r="O27" s="210"/>
      <c r="P27" s="82"/>
    </row>
    <row r="28" spans="1:16" ht="19.5" customHeight="1">
      <c r="A28" s="211"/>
      <c r="O28" s="210"/>
      <c r="P28" s="82"/>
    </row>
    <row r="29" spans="1:16" ht="19.5" customHeight="1">
      <c r="A29" s="211"/>
      <c r="O29" s="210"/>
      <c r="P29" s="82"/>
    </row>
    <row r="30" spans="1:16" ht="19.5" customHeight="1">
      <c r="A30" s="211"/>
      <c r="O30" s="210"/>
      <c r="P30" s="82"/>
    </row>
    <row r="31" spans="1:16" ht="19.5" customHeight="1">
      <c r="A31" s="211"/>
      <c r="O31" s="210"/>
      <c r="P31" s="82"/>
    </row>
    <row r="32" spans="1:16" ht="19.5" customHeight="1">
      <c r="A32" s="211"/>
      <c r="O32" s="210"/>
      <c r="P32" s="82"/>
    </row>
    <row r="33" spans="1:16" ht="19.5" customHeight="1">
      <c r="A33" s="211"/>
      <c r="O33" s="210"/>
      <c r="P33" s="82"/>
    </row>
    <row r="34" spans="1:16" ht="19.5" customHeight="1">
      <c r="A34" s="211"/>
      <c r="O34" s="210"/>
      <c r="P34" s="82"/>
    </row>
    <row r="35" spans="1:16" ht="19.5" customHeight="1">
      <c r="A35" s="211"/>
      <c r="O35" s="210"/>
      <c r="P35" s="82"/>
    </row>
    <row r="36" spans="1:16" ht="19.5" customHeight="1">
      <c r="A36" s="211"/>
      <c r="O36" s="210"/>
      <c r="P36" s="82"/>
    </row>
    <row r="37" spans="1:16" ht="19.5" customHeight="1">
      <c r="A37" s="211"/>
      <c r="O37" s="210"/>
      <c r="P37" s="82"/>
    </row>
    <row r="38" spans="1:16" ht="19.5" customHeight="1">
      <c r="A38" s="211"/>
      <c r="O38" s="210"/>
      <c r="P38" s="82"/>
    </row>
    <row r="39" spans="1:16" ht="19.5" customHeight="1">
      <c r="A39" s="211"/>
      <c r="O39" s="210"/>
      <c r="P39" s="82"/>
    </row>
    <row r="40" spans="1:16" ht="19.5" customHeight="1">
      <c r="A40" s="211"/>
      <c r="O40" s="210"/>
      <c r="P40" s="82"/>
    </row>
    <row r="41" spans="1:16" ht="19.5" customHeight="1">
      <c r="A41" s="211"/>
      <c r="O41" s="210"/>
      <c r="P41" s="82"/>
    </row>
    <row r="42" spans="1:16" ht="19.5" customHeight="1">
      <c r="A42" s="211"/>
      <c r="O42" s="210"/>
      <c r="P42" s="82"/>
    </row>
    <row r="43" spans="1:16" ht="19.5" customHeight="1">
      <c r="A43" s="211"/>
      <c r="O43" s="210"/>
      <c r="P43" s="82"/>
    </row>
    <row r="44" spans="1:16" ht="19.5" customHeight="1">
      <c r="A44" s="211"/>
      <c r="O44" s="210"/>
      <c r="P44" s="82"/>
    </row>
    <row r="45" spans="1:16" ht="19.5" customHeight="1">
      <c r="A45" s="211"/>
      <c r="O45" s="210"/>
      <c r="P45" s="82"/>
    </row>
    <row r="46" spans="1:16" ht="19.5" customHeight="1">
      <c r="A46" s="211"/>
      <c r="O46" s="210"/>
      <c r="P46" s="82"/>
    </row>
    <row r="47" spans="1:16" ht="19.5" customHeight="1">
      <c r="A47" s="211"/>
      <c r="O47" s="210"/>
      <c r="P47" s="82"/>
    </row>
    <row r="48" spans="1:16" ht="19.5" customHeight="1">
      <c r="A48" s="211"/>
      <c r="O48" s="210"/>
      <c r="P48" s="82"/>
    </row>
    <row r="49" spans="1:16" ht="19.5" customHeight="1">
      <c r="A49" s="211"/>
      <c r="O49" s="210"/>
      <c r="P49" s="82"/>
    </row>
    <row r="50" spans="1:16" ht="19.5" customHeight="1">
      <c r="A50" s="211"/>
      <c r="O50" s="210"/>
      <c r="P50" s="82"/>
    </row>
    <row r="51" spans="1:16" ht="19.5" customHeight="1">
      <c r="A51" s="211"/>
      <c r="O51" s="210"/>
      <c r="P51" s="82"/>
    </row>
    <row r="52" spans="1:16" ht="19.5" customHeight="1">
      <c r="A52" s="211"/>
      <c r="O52" s="210"/>
      <c r="P52" s="82"/>
    </row>
    <row r="53" spans="1:16" ht="19.5" customHeight="1">
      <c r="A53" s="211"/>
      <c r="O53" s="210"/>
      <c r="P53" s="82"/>
    </row>
  </sheetData>
  <sheetProtection selectLockedCells="1" selectUnlockedCells="1"/>
  <mergeCells count="22">
    <mergeCell ref="D2:O2"/>
    <mergeCell ref="D3:O3"/>
    <mergeCell ref="E4:F4"/>
    <mergeCell ref="G4:H4"/>
    <mergeCell ref="E5:F5"/>
    <mergeCell ref="E6:F6"/>
    <mergeCell ref="E7:F7"/>
    <mergeCell ref="E8:F8"/>
    <mergeCell ref="B12:P12"/>
    <mergeCell ref="C15:D15"/>
    <mergeCell ref="E15:F15"/>
    <mergeCell ref="G15:H15"/>
    <mergeCell ref="I15:J15"/>
    <mergeCell ref="E17:L18"/>
    <mergeCell ref="D20:F20"/>
    <mergeCell ref="H20:J20"/>
    <mergeCell ref="L20:N20"/>
    <mergeCell ref="B21:C24"/>
    <mergeCell ref="L21:M21"/>
    <mergeCell ref="O21:P23"/>
    <mergeCell ref="L22:M22"/>
    <mergeCell ref="L23:M23"/>
  </mergeCells>
  <printOptions horizontalCentered="1"/>
  <pageMargins left="0" right="0" top="0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V8"/>
  <sheetViews>
    <sheetView zoomScale="87" zoomScaleNormal="87" workbookViewId="0" topLeftCell="A1">
      <selection activeCell="A9" sqref="A9"/>
    </sheetView>
  </sheetViews>
  <sheetFormatPr defaultColWidth="11.421875" defaultRowHeight="12.75"/>
  <cols>
    <col min="1" max="1" width="3.7109375" style="122" customWidth="1"/>
    <col min="2" max="3" width="8.7109375" style="122" customWidth="1"/>
    <col min="4" max="4" width="5.421875" style="122" customWidth="1"/>
    <col min="5" max="10" width="8.7109375" style="122" customWidth="1"/>
    <col min="11" max="11" width="11.57421875" style="122" customWidth="1"/>
    <col min="12" max="12" width="11.421875" style="122" customWidth="1"/>
    <col min="13" max="13" width="10.8515625" style="122" customWidth="1"/>
    <col min="14" max="14" width="10.7109375" style="122" customWidth="1"/>
    <col min="15" max="15" width="10.28125" style="122" customWidth="1"/>
    <col min="16" max="18" width="8.7109375" style="122" customWidth="1"/>
    <col min="19" max="28" width="8.7109375" style="0" customWidth="1"/>
  </cols>
  <sheetData>
    <row r="1" ht="57.75" customHeight="1"/>
    <row r="2" spans="1:19" ht="12.75">
      <c r="A2" t="s">
        <v>145</v>
      </c>
      <c r="B2"/>
      <c r="C2"/>
      <c r="D2"/>
      <c r="E2" s="260" t="s">
        <v>173</v>
      </c>
      <c r="F2" s="260"/>
      <c r="G2" s="260"/>
      <c r="H2" s="260"/>
      <c r="I2" s="260"/>
      <c r="J2" s="260"/>
      <c r="K2" s="260"/>
      <c r="L2" s="260"/>
      <c r="M2" s="260"/>
      <c r="N2" s="260"/>
      <c r="O2" s="260"/>
      <c r="S2" s="122"/>
    </row>
    <row r="3" spans="5:19" ht="12.75">
      <c r="E3" s="261" t="s">
        <v>174</v>
      </c>
      <c r="F3" s="261"/>
      <c r="G3" s="261"/>
      <c r="H3" s="261"/>
      <c r="I3" s="261"/>
      <c r="J3" s="261"/>
      <c r="K3" s="261"/>
      <c r="L3" s="261"/>
      <c r="M3" s="261"/>
      <c r="N3" s="261"/>
      <c r="O3" s="261"/>
      <c r="S3" s="122"/>
    </row>
    <row r="4" spans="1:21" ht="12.75">
      <c r="A4"/>
      <c r="B4"/>
      <c r="C4"/>
      <c r="D4"/>
      <c r="E4" s="106" t="s">
        <v>57</v>
      </c>
      <c r="F4" s="214" t="s">
        <v>58</v>
      </c>
      <c r="G4" s="214"/>
      <c r="H4" s="213" t="s">
        <v>175</v>
      </c>
      <c r="I4" s="213"/>
      <c r="J4" s="172" t="s">
        <v>60</v>
      </c>
      <c r="K4" s="213" t="s">
        <v>61</v>
      </c>
      <c r="L4" s="213" t="s">
        <v>176</v>
      </c>
      <c r="M4" s="213" t="s">
        <v>177</v>
      </c>
      <c r="N4" s="213" t="s">
        <v>64</v>
      </c>
      <c r="O4" s="213" t="s">
        <v>65</v>
      </c>
      <c r="P4"/>
      <c r="S4" s="122"/>
      <c r="T4" s="122"/>
      <c r="U4" s="122"/>
    </row>
    <row r="5" spans="1:22" ht="12.75">
      <c r="A5"/>
      <c r="B5"/>
      <c r="C5"/>
      <c r="D5"/>
      <c r="E5" s="262">
        <v>1</v>
      </c>
      <c r="F5" s="262" t="s">
        <v>14</v>
      </c>
      <c r="G5" s="262"/>
      <c r="H5" s="263" t="s">
        <v>178</v>
      </c>
      <c r="I5" s="263"/>
      <c r="J5" s="213">
        <v>2002</v>
      </c>
      <c r="K5" s="264"/>
      <c r="L5" s="213">
        <v>239</v>
      </c>
      <c r="M5" s="213">
        <v>219</v>
      </c>
      <c r="N5" s="265">
        <v>251</v>
      </c>
      <c r="O5" s="248">
        <f>SUM(L5:N5)</f>
        <v>709</v>
      </c>
      <c r="P5"/>
      <c r="S5" s="122"/>
      <c r="T5" s="122"/>
      <c r="U5" s="122"/>
      <c r="V5" s="122"/>
    </row>
    <row r="6" spans="1:21" ht="12.75">
      <c r="A6"/>
      <c r="B6"/>
      <c r="C6"/>
      <c r="D6"/>
      <c r="E6" s="213">
        <v>2</v>
      </c>
      <c r="F6" s="262" t="s">
        <v>14</v>
      </c>
      <c r="G6" s="262"/>
      <c r="H6" s="266" t="s">
        <v>179</v>
      </c>
      <c r="I6" s="266"/>
      <c r="J6" s="256">
        <v>2002</v>
      </c>
      <c r="K6" s="213"/>
      <c r="L6" s="213">
        <v>210</v>
      </c>
      <c r="M6" s="213">
        <v>219</v>
      </c>
      <c r="N6" s="265">
        <v>0</v>
      </c>
      <c r="O6" s="248">
        <v>429</v>
      </c>
      <c r="P6"/>
      <c r="S6" s="122"/>
      <c r="T6" s="122"/>
      <c r="U6" s="122"/>
    </row>
    <row r="7" spans="1:19" ht="12.75">
      <c r="A7"/>
      <c r="B7"/>
      <c r="C7"/>
      <c r="D7"/>
      <c r="E7"/>
      <c r="F7"/>
      <c r="G7"/>
      <c r="H7"/>
      <c r="I7"/>
      <c r="J7"/>
      <c r="K7"/>
      <c r="L7"/>
      <c r="M7"/>
      <c r="S7" s="122"/>
    </row>
    <row r="8" spans="1:19" ht="12.75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S8" s="122"/>
    </row>
  </sheetData>
  <sheetProtection selectLockedCells="1" selectUnlockedCells="1"/>
  <mergeCells count="6">
    <mergeCell ref="E2:O2"/>
    <mergeCell ref="E3:O3"/>
    <mergeCell ref="F4:G4"/>
    <mergeCell ref="H4:I4"/>
    <mergeCell ref="F5:G5"/>
    <mergeCell ref="F6:G6"/>
  </mergeCells>
  <printOptions horizontalCentered="1"/>
  <pageMargins left="0" right="0" top="0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6"/>
  <sheetViews>
    <sheetView zoomScale="87" zoomScaleNormal="87" workbookViewId="0" topLeftCell="A1">
      <selection activeCell="A7" sqref="A7"/>
    </sheetView>
  </sheetViews>
  <sheetFormatPr defaultColWidth="11.421875" defaultRowHeight="12.75"/>
  <cols>
    <col min="1" max="1" width="3.7109375" style="122" customWidth="1"/>
    <col min="2" max="3" width="8.7109375" style="122" customWidth="1"/>
    <col min="4" max="4" width="3.57421875" style="122" customWidth="1"/>
    <col min="5" max="8" width="8.7109375" style="122" customWidth="1"/>
    <col min="9" max="9" width="12.57421875" style="122" customWidth="1"/>
    <col min="10" max="10" width="8.7109375" style="122" customWidth="1"/>
    <col min="11" max="11" width="14.28125" style="122" customWidth="1"/>
    <col min="12" max="12" width="11.00390625" style="122" customWidth="1"/>
    <col min="13" max="13" width="10.140625" style="122" customWidth="1"/>
    <col min="14" max="18" width="8.7109375" style="122" customWidth="1"/>
    <col min="19" max="21" width="8.7109375" style="211" customWidth="1"/>
    <col min="22" max="31" width="11.00390625" style="211" customWidth="1"/>
    <col min="32" max="16384" width="11.00390625" style="82" customWidth="1"/>
  </cols>
  <sheetData>
    <row r="1" ht="52.5" customHeight="1"/>
    <row r="2" spans="1:256" ht="12.75">
      <c r="A2" t="s">
        <v>145</v>
      </c>
      <c r="B2"/>
      <c r="D2" t="s">
        <v>145</v>
      </c>
      <c r="E2" s="267" t="s">
        <v>173</v>
      </c>
      <c r="F2" s="267"/>
      <c r="G2" s="267"/>
      <c r="H2" s="267"/>
      <c r="I2" s="267"/>
      <c r="J2" s="267"/>
      <c r="K2" s="267"/>
      <c r="L2" s="267"/>
      <c r="M2" s="267"/>
      <c r="N2" s="267"/>
      <c r="O2" s="267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5" ht="12.75">
      <c r="A3" s="82"/>
      <c r="B3" s="82"/>
      <c r="C3"/>
      <c r="D3" s="82"/>
      <c r="E3" s="268" t="s">
        <v>180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/>
      <c r="Q3"/>
      <c r="S3" s="122"/>
      <c r="T3" s="122"/>
      <c r="U3" s="122"/>
      <c r="V3" s="122"/>
      <c r="AF3" s="211"/>
      <c r="AG3" s="211"/>
      <c r="AH3" s="211"/>
      <c r="AI3" s="211"/>
    </row>
    <row r="4" spans="1:35" ht="12.75">
      <c r="A4" s="82"/>
      <c r="B4" s="82"/>
      <c r="C4" s="82"/>
      <c r="D4" s="82"/>
      <c r="E4" s="106" t="s">
        <v>57</v>
      </c>
      <c r="F4" s="172" t="s">
        <v>58</v>
      </c>
      <c r="G4" s="172"/>
      <c r="H4" s="269" t="s">
        <v>175</v>
      </c>
      <c r="I4" s="172"/>
      <c r="J4" s="213" t="s">
        <v>60</v>
      </c>
      <c r="K4" s="213" t="s">
        <v>61</v>
      </c>
      <c r="L4" s="213" t="s">
        <v>176</v>
      </c>
      <c r="M4" s="213" t="s">
        <v>177</v>
      </c>
      <c r="N4" s="213" t="s">
        <v>64</v>
      </c>
      <c r="O4" s="213" t="s">
        <v>65</v>
      </c>
      <c r="S4" s="122"/>
      <c r="T4" s="122"/>
      <c r="U4" s="122"/>
      <c r="V4"/>
      <c r="AF4" s="211"/>
      <c r="AG4" s="211"/>
      <c r="AH4" s="211"/>
      <c r="AI4" s="211"/>
    </row>
    <row r="5" spans="1:35" ht="12.75">
      <c r="A5" s="82"/>
      <c r="B5" s="82"/>
      <c r="C5" s="82"/>
      <c r="D5" s="82"/>
      <c r="E5" s="262">
        <v>1</v>
      </c>
      <c r="F5" s="262" t="s">
        <v>22</v>
      </c>
      <c r="G5" s="262"/>
      <c r="H5" s="266" t="s">
        <v>181</v>
      </c>
      <c r="I5" s="266"/>
      <c r="J5" s="213">
        <v>2014</v>
      </c>
      <c r="K5" s="213">
        <v>93601382</v>
      </c>
      <c r="L5" s="213">
        <v>170</v>
      </c>
      <c r="M5" s="213">
        <v>240</v>
      </c>
      <c r="N5" s="213">
        <v>223</v>
      </c>
      <c r="O5" s="248">
        <f>SUM(L5:N5)</f>
        <v>633</v>
      </c>
      <c r="S5" s="122"/>
      <c r="T5" s="122"/>
      <c r="U5" s="122"/>
      <c r="V5"/>
      <c r="AF5" s="211"/>
      <c r="AG5" s="211"/>
      <c r="AH5" s="211"/>
      <c r="AI5" s="211"/>
    </row>
    <row r="6" spans="1:35" ht="12.75">
      <c r="A6" s="82"/>
      <c r="B6" s="82"/>
      <c r="C6" s="82"/>
      <c r="D6" s="82"/>
      <c r="E6" s="213">
        <v>2</v>
      </c>
      <c r="F6" s="262" t="s">
        <v>22</v>
      </c>
      <c r="G6" s="262"/>
      <c r="H6" s="263" t="s">
        <v>182</v>
      </c>
      <c r="I6" s="263"/>
      <c r="J6" s="264">
        <v>2005</v>
      </c>
      <c r="K6" s="213">
        <v>93601395</v>
      </c>
      <c r="L6" s="213">
        <v>219</v>
      </c>
      <c r="M6" s="213">
        <v>221</v>
      </c>
      <c r="N6" s="213">
        <v>253</v>
      </c>
      <c r="O6" s="248">
        <f>SUM(L6:N6)</f>
        <v>693</v>
      </c>
      <c r="S6" s="122"/>
      <c r="T6" s="122"/>
      <c r="U6" s="122"/>
      <c r="V6"/>
      <c r="AF6" s="211"/>
      <c r="AG6" s="211"/>
      <c r="AH6" s="211"/>
      <c r="AI6" s="211"/>
    </row>
  </sheetData>
  <sheetProtection selectLockedCells="1" selectUnlockedCells="1"/>
  <mergeCells count="3">
    <mergeCell ref="E2:O2"/>
    <mergeCell ref="E3:O3"/>
    <mergeCell ref="F4:G4"/>
  </mergeCells>
  <printOptions horizontalCentered="1"/>
  <pageMargins left="0" right="0" top="0" bottom="0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24"/>
  <sheetViews>
    <sheetView zoomScale="87" zoomScaleNormal="87" workbookViewId="0" topLeftCell="B1">
      <selection activeCell="S22" sqref="S22"/>
    </sheetView>
  </sheetViews>
  <sheetFormatPr defaultColWidth="11.421875" defaultRowHeight="12.75"/>
  <cols>
    <col min="1" max="1" width="3.7109375" style="122" customWidth="1"/>
    <col min="2" max="2" width="5.8515625" style="122" customWidth="1"/>
    <col min="3" max="3" width="2.421875" style="122" customWidth="1"/>
    <col min="4" max="4" width="12.7109375" style="122" customWidth="1"/>
    <col min="5" max="5" width="11.140625" style="122" customWidth="1"/>
    <col min="6" max="6" width="7.00390625" style="122" customWidth="1"/>
    <col min="7" max="7" width="11.421875" style="122" customWidth="1"/>
    <col min="8" max="8" width="10.28125" style="122" customWidth="1"/>
    <col min="9" max="10" width="10.8515625" style="122" customWidth="1"/>
    <col min="11" max="11" width="8.8515625" style="122" customWidth="1"/>
    <col min="12" max="12" width="10.7109375" style="122" customWidth="1"/>
    <col min="13" max="13" width="11.140625" style="122" customWidth="1"/>
    <col min="14" max="14" width="10.421875" style="122" customWidth="1"/>
    <col min="15" max="15" width="10.140625" style="122" customWidth="1"/>
    <col min="16" max="16" width="10.57421875" style="122" customWidth="1"/>
    <col min="17" max="17" width="8.7109375" style="122" customWidth="1"/>
    <col min="18" max="18" width="8.7109375" style="0" customWidth="1"/>
    <col min="39" max="16384" width="11.421875" style="82" customWidth="1"/>
  </cols>
  <sheetData>
    <row r="1" spans="1:14" ht="12.75">
      <c r="A1" t="s">
        <v>145</v>
      </c>
      <c r="B1"/>
      <c r="C1"/>
      <c r="D1" s="270" t="s">
        <v>183</v>
      </c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38" s="156" customFormat="1" ht="18" customHeight="1">
      <c r="A2" t="s">
        <v>145</v>
      </c>
      <c r="B2"/>
      <c r="C2"/>
      <c r="D2" s="271" t="s">
        <v>184</v>
      </c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122"/>
      <c r="P2" s="122"/>
      <c r="Q2" s="12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14" ht="18" customHeight="1">
      <c r="A3" s="82"/>
      <c r="B3" s="82"/>
      <c r="C3" s="82"/>
      <c r="D3" s="106" t="s">
        <v>57</v>
      </c>
      <c r="E3" s="172" t="s">
        <v>58</v>
      </c>
      <c r="F3" s="172"/>
      <c r="G3" s="269" t="s">
        <v>175</v>
      </c>
      <c r="H3" s="269"/>
      <c r="I3" s="213" t="s">
        <v>60</v>
      </c>
      <c r="J3" s="213" t="s">
        <v>61</v>
      </c>
      <c r="K3" s="213" t="s">
        <v>176</v>
      </c>
      <c r="L3" s="213" t="s">
        <v>177</v>
      </c>
      <c r="M3" s="213" t="s">
        <v>64</v>
      </c>
      <c r="N3" s="213" t="s">
        <v>65</v>
      </c>
    </row>
    <row r="4" spans="1:14" ht="18" customHeight="1">
      <c r="A4" s="82"/>
      <c r="B4" s="82"/>
      <c r="C4" s="82"/>
      <c r="D4" s="262">
        <v>1</v>
      </c>
      <c r="E4" s="262" t="s">
        <v>67</v>
      </c>
      <c r="F4" s="262"/>
      <c r="G4" s="266" t="s">
        <v>185</v>
      </c>
      <c r="H4" s="266"/>
      <c r="I4" s="213">
        <v>2006</v>
      </c>
      <c r="J4" s="213"/>
      <c r="K4" s="213">
        <v>179</v>
      </c>
      <c r="L4" s="213">
        <v>179</v>
      </c>
      <c r="M4" s="213">
        <v>185</v>
      </c>
      <c r="N4" s="213">
        <f>SUM(K4:M4)</f>
        <v>543</v>
      </c>
    </row>
    <row r="5" spans="1:14" ht="18" customHeight="1">
      <c r="A5" s="82"/>
      <c r="B5" s="82"/>
      <c r="C5" s="82"/>
      <c r="D5" s="213">
        <v>2</v>
      </c>
      <c r="E5" s="262" t="s">
        <v>67</v>
      </c>
      <c r="F5" s="262"/>
      <c r="G5" s="266" t="s">
        <v>186</v>
      </c>
      <c r="H5" s="266"/>
      <c r="I5" s="213">
        <v>2007</v>
      </c>
      <c r="J5" s="213"/>
      <c r="K5" s="213">
        <v>164</v>
      </c>
      <c r="L5" s="213">
        <v>172</v>
      </c>
      <c r="M5" s="213">
        <v>173</v>
      </c>
      <c r="N5" s="213">
        <f>SUM(K5:M5)</f>
        <v>509</v>
      </c>
    </row>
    <row r="6" spans="1:14" ht="18" customHeight="1">
      <c r="A6" s="82"/>
      <c r="B6" s="82"/>
      <c r="C6" s="82"/>
      <c r="D6" s="213">
        <v>3</v>
      </c>
      <c r="E6" s="262" t="s">
        <v>67</v>
      </c>
      <c r="F6" s="262"/>
      <c r="G6" s="266" t="s">
        <v>187</v>
      </c>
      <c r="H6" s="266"/>
      <c r="I6" s="213">
        <v>2007</v>
      </c>
      <c r="J6" s="213"/>
      <c r="K6" s="213">
        <v>173</v>
      </c>
      <c r="L6" s="213">
        <v>175</v>
      </c>
      <c r="M6" s="213">
        <v>151</v>
      </c>
      <c r="N6" s="213">
        <f>SUM(K6:M6)</f>
        <v>499</v>
      </c>
    </row>
    <row r="7" spans="1:14" ht="18" customHeight="1">
      <c r="A7" s="82"/>
      <c r="B7" s="82"/>
      <c r="C7" s="82"/>
      <c r="D7" s="213">
        <v>4</v>
      </c>
      <c r="E7" s="262" t="s">
        <v>14</v>
      </c>
      <c r="F7" s="262"/>
      <c r="G7" s="263" t="s">
        <v>188</v>
      </c>
      <c r="H7" s="272"/>
      <c r="I7" s="264">
        <v>2007</v>
      </c>
      <c r="J7" s="213">
        <v>93609956</v>
      </c>
      <c r="K7" s="213">
        <v>169</v>
      </c>
      <c r="L7" s="213">
        <v>163</v>
      </c>
      <c r="M7" s="213">
        <v>166</v>
      </c>
      <c r="N7" s="213">
        <f>SUM(K7:M7)</f>
        <v>498</v>
      </c>
    </row>
    <row r="8" spans="1:14" ht="18" customHeight="1">
      <c r="A8" s="82"/>
      <c r="B8" s="82"/>
      <c r="C8" s="82"/>
      <c r="D8" s="213">
        <v>5</v>
      </c>
      <c r="E8" s="262" t="s">
        <v>67</v>
      </c>
      <c r="F8" s="262"/>
      <c r="G8" s="266" t="s">
        <v>189</v>
      </c>
      <c r="H8" s="266"/>
      <c r="I8" s="213">
        <v>2008</v>
      </c>
      <c r="J8" s="213"/>
      <c r="K8" s="213">
        <v>141</v>
      </c>
      <c r="L8" s="213">
        <v>155</v>
      </c>
      <c r="M8" s="213">
        <v>142</v>
      </c>
      <c r="N8" s="213">
        <f>SUM(K8:M8)</f>
        <v>438</v>
      </c>
    </row>
    <row r="9" spans="1:14" ht="18" customHeight="1">
      <c r="A9" s="82"/>
      <c r="B9" s="82"/>
      <c r="C9" s="82"/>
      <c r="D9" s="213">
        <v>6</v>
      </c>
      <c r="E9" s="262" t="s">
        <v>14</v>
      </c>
      <c r="F9" s="262"/>
      <c r="G9" s="266" t="s">
        <v>190</v>
      </c>
      <c r="H9" s="266"/>
      <c r="I9" s="213">
        <v>2006</v>
      </c>
      <c r="J9" s="213"/>
      <c r="K9" s="213">
        <v>139</v>
      </c>
      <c r="L9" s="213">
        <v>151</v>
      </c>
      <c r="M9" s="213">
        <v>132</v>
      </c>
      <c r="N9" s="213">
        <f>SUM(K9:M9)</f>
        <v>422</v>
      </c>
    </row>
    <row r="10" spans="1:38" ht="18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Q10"/>
      <c r="AL10" s="82"/>
    </row>
    <row r="11" spans="1:17" ht="18" customHeight="1">
      <c r="A11" s="273" t="s">
        <v>145</v>
      </c>
      <c r="B11" s="271" t="s">
        <v>191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4"/>
    </row>
    <row r="12" spans="1:39" ht="18" customHeight="1">
      <c r="A12" s="82"/>
      <c r="L12"/>
      <c r="R12" s="122"/>
      <c r="AM12"/>
    </row>
    <row r="13" spans="1:39" ht="18" customHeight="1">
      <c r="A13" s="82"/>
      <c r="G13" s="126"/>
      <c r="M13" s="172" t="s">
        <v>176</v>
      </c>
      <c r="N13" s="172" t="s">
        <v>177</v>
      </c>
      <c r="O13" s="172" t="s">
        <v>64</v>
      </c>
      <c r="P13" s="275" t="s">
        <v>65</v>
      </c>
      <c r="Q13" s="217"/>
      <c r="R13" s="217"/>
      <c r="AM13"/>
    </row>
    <row r="14" spans="1:39" ht="18" customHeight="1">
      <c r="A14" s="82"/>
      <c r="B14" s="276">
        <v>1</v>
      </c>
      <c r="C14" s="262" t="s">
        <v>67</v>
      </c>
      <c r="D14" s="262"/>
      <c r="E14" s="266" t="s">
        <v>192</v>
      </c>
      <c r="F14" s="266"/>
      <c r="G14" s="266" t="s">
        <v>185</v>
      </c>
      <c r="H14" s="266"/>
      <c r="I14" s="266" t="s">
        <v>193</v>
      </c>
      <c r="J14" s="266"/>
      <c r="K14" s="277" t="s">
        <v>189</v>
      </c>
      <c r="L14" s="277"/>
      <c r="M14" s="278">
        <v>516</v>
      </c>
      <c r="N14" s="279">
        <v>526</v>
      </c>
      <c r="O14" s="279">
        <v>509</v>
      </c>
      <c r="P14" s="280">
        <f>SUM(M14:O14)</f>
        <v>1551</v>
      </c>
      <c r="Q14" s="195"/>
      <c r="R14" s="195"/>
      <c r="AM14"/>
    </row>
    <row r="15" spans="1:17" ht="12.75">
      <c r="A15" s="138"/>
      <c r="B15" s="250"/>
      <c r="C15" s="217"/>
      <c r="D15" s="250"/>
      <c r="E15" s="217"/>
      <c r="F15" s="250"/>
      <c r="G15" s="250"/>
      <c r="H15" s="250"/>
      <c r="I15" s="217"/>
      <c r="J15" s="136"/>
      <c r="K15" s="171"/>
      <c r="L15" s="138"/>
      <c r="M15" s="138"/>
      <c r="N15" s="138"/>
      <c r="O15" s="195"/>
      <c r="P15" s="195"/>
      <c r="Q15" s="195"/>
    </row>
    <row r="16" spans="1:17" ht="12.75">
      <c r="A16" s="3"/>
      <c r="B16" s="3"/>
      <c r="C16" s="3"/>
      <c r="D16" s="3"/>
      <c r="E16" s="3"/>
      <c r="F16" s="281" t="s">
        <v>194</v>
      </c>
      <c r="G16" s="281"/>
      <c r="H16" s="281"/>
      <c r="I16" s="281"/>
      <c r="J16" s="281"/>
      <c r="K16" s="281"/>
      <c r="L16" s="281"/>
      <c r="M16" s="281"/>
      <c r="N16" s="3"/>
      <c r="O16" s="3"/>
      <c r="P16" s="188"/>
      <c r="Q16" s="3"/>
    </row>
    <row r="17" spans="1:17" ht="12.75">
      <c r="A17" s="3"/>
      <c r="B17" s="3"/>
      <c r="C17" s="3"/>
      <c r="D17" s="3"/>
      <c r="E17" s="3"/>
      <c r="F17" s="281"/>
      <c r="G17" s="281"/>
      <c r="H17" s="281"/>
      <c r="I17" s="281"/>
      <c r="J17" s="281"/>
      <c r="K17" s="281"/>
      <c r="L17" s="281"/>
      <c r="M17" s="281"/>
      <c r="N17" s="3"/>
      <c r="O17" s="3"/>
      <c r="P17" s="188"/>
      <c r="Q17" s="3"/>
    </row>
    <row r="18" spans="1:38" ht="7.5" customHeight="1">
      <c r="A18" s="3"/>
      <c r="B18" s="3"/>
      <c r="C18" s="3"/>
      <c r="D18" s="3"/>
      <c r="E18" s="3"/>
      <c r="F18" s="253"/>
      <c r="G18" s="253"/>
      <c r="H18" s="253"/>
      <c r="I18" s="253"/>
      <c r="J18" s="253"/>
      <c r="K18" s="253"/>
      <c r="L18" s="3"/>
      <c r="M18" s="3"/>
      <c r="N18" s="188"/>
      <c r="O18" s="3"/>
      <c r="P18"/>
      <c r="Q18"/>
      <c r="AK18" s="82"/>
      <c r="AL18" s="82"/>
    </row>
    <row r="19" spans="2:28" s="229" customFormat="1" ht="18" customHeight="1">
      <c r="B19" s="131"/>
      <c r="C19" t="s">
        <v>145</v>
      </c>
      <c r="D19" s="106" t="s">
        <v>47</v>
      </c>
      <c r="E19" s="106"/>
      <c r="F19" s="106"/>
      <c r="G19" s="138"/>
      <c r="H19" s="107"/>
      <c r="I19" s="282" t="s">
        <v>48</v>
      </c>
      <c r="J19" s="108"/>
      <c r="K19" s="131"/>
      <c r="L19" s="107"/>
      <c r="M19" s="282" t="s">
        <v>8</v>
      </c>
      <c r="N19" s="108"/>
      <c r="O19" s="75"/>
      <c r="P19" s="152"/>
      <c r="Q19" s="228"/>
      <c r="R19" s="228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2:27" s="82" customFormat="1" ht="21" customHeight="1">
      <c r="B20" s="106" t="s">
        <v>67</v>
      </c>
      <c r="C20" s="106"/>
      <c r="D20" s="247" t="s">
        <v>195</v>
      </c>
      <c r="E20" s="247"/>
      <c r="F20" s="213">
        <v>179</v>
      </c>
      <c r="G20"/>
      <c r="H20" s="247" t="s">
        <v>185</v>
      </c>
      <c r="I20" s="247"/>
      <c r="J20" s="213">
        <v>179</v>
      </c>
      <c r="K20" s="211"/>
      <c r="L20" s="247" t="s">
        <v>185</v>
      </c>
      <c r="M20" s="247"/>
      <c r="N20" s="213">
        <v>185</v>
      </c>
      <c r="O20" s="283">
        <v>1551</v>
      </c>
      <c r="P20"/>
      <c r="Q20" s="284"/>
      <c r="R20" s="211"/>
      <c r="S20" s="211"/>
      <c r="T20" s="211"/>
      <c r="U20" s="211"/>
      <c r="V20" s="211"/>
      <c r="W20" s="211"/>
      <c r="X20" s="211"/>
      <c r="Y20" s="211"/>
      <c r="Z20" s="211"/>
      <c r="AA20" s="211"/>
    </row>
    <row r="21" spans="2:27" s="82" customFormat="1" ht="21.75" customHeight="1">
      <c r="B21" s="106"/>
      <c r="C21" s="106"/>
      <c r="D21" s="247" t="s">
        <v>196</v>
      </c>
      <c r="E21" s="247"/>
      <c r="F21" s="213">
        <v>173</v>
      </c>
      <c r="G21"/>
      <c r="H21" s="247" t="s">
        <v>193</v>
      </c>
      <c r="I21" s="247"/>
      <c r="J21" s="213">
        <v>175</v>
      </c>
      <c r="K21" s="211"/>
      <c r="L21" s="247" t="s">
        <v>192</v>
      </c>
      <c r="M21" s="247"/>
      <c r="N21" s="213">
        <v>173</v>
      </c>
      <c r="O21" s="283"/>
      <c r="P21" s="284"/>
      <c r="Q21" s="284"/>
      <c r="R21" s="211"/>
      <c r="S21" s="211"/>
      <c r="T21" s="211"/>
      <c r="U21" s="211"/>
      <c r="V21" s="211"/>
      <c r="W21" s="211"/>
      <c r="X21" s="211"/>
      <c r="Y21" s="211"/>
      <c r="Z21" s="211"/>
      <c r="AA21" s="211"/>
    </row>
    <row r="22" spans="2:27" s="82" customFormat="1" ht="12.75">
      <c r="B22" s="106"/>
      <c r="C22" s="106"/>
      <c r="D22" s="247" t="s">
        <v>197</v>
      </c>
      <c r="E22" s="247"/>
      <c r="F22" s="213">
        <v>164</v>
      </c>
      <c r="G22"/>
      <c r="H22" s="247" t="s">
        <v>192</v>
      </c>
      <c r="I22" s="247"/>
      <c r="J22" s="213">
        <v>172</v>
      </c>
      <c r="K22" s="211"/>
      <c r="L22" s="247" t="s">
        <v>193</v>
      </c>
      <c r="M22" s="247"/>
      <c r="N22" s="213">
        <v>151</v>
      </c>
      <c r="O22" s="283"/>
      <c r="P22" s="284"/>
      <c r="Q22" s="284"/>
      <c r="R22" s="211"/>
      <c r="S22" s="211"/>
      <c r="T22" s="211"/>
      <c r="U22" s="211"/>
      <c r="V22" s="211"/>
      <c r="W22" s="211"/>
      <c r="X22" s="211"/>
      <c r="Y22" s="211"/>
      <c r="Z22" s="211"/>
      <c r="AA22" s="211"/>
    </row>
    <row r="23" spans="2:27" s="82" customFormat="1" ht="12.75">
      <c r="B23" s="106"/>
      <c r="C23" s="106"/>
      <c r="D23" s="247" t="s">
        <v>189</v>
      </c>
      <c r="E23" s="247"/>
      <c r="F23" s="172">
        <v>141</v>
      </c>
      <c r="G23"/>
      <c r="H23" s="247" t="s">
        <v>189</v>
      </c>
      <c r="I23" s="247"/>
      <c r="J23" s="172">
        <v>155</v>
      </c>
      <c r="K23" s="211"/>
      <c r="L23" s="247" t="s">
        <v>189</v>
      </c>
      <c r="M23" s="247"/>
      <c r="N23" s="172">
        <v>142</v>
      </c>
      <c r="O23" s="283"/>
      <c r="P23" s="284"/>
      <c r="Q23" s="284"/>
      <c r="R23" s="211"/>
      <c r="S23" s="211"/>
      <c r="T23" s="211"/>
      <c r="U23" s="211"/>
      <c r="V23" s="211"/>
      <c r="W23" s="211"/>
      <c r="X23" s="211"/>
      <c r="Y23" s="211"/>
      <c r="Z23" s="211"/>
      <c r="AA23" s="211"/>
    </row>
    <row r="24" spans="2:28" s="82" customFormat="1" ht="21" customHeight="1">
      <c r="B24" s="211"/>
      <c r="C24" s="211"/>
      <c r="D24" s="211"/>
      <c r="E24" s="211"/>
      <c r="F24" s="259">
        <f>SUM(F20:F22)</f>
        <v>516</v>
      </c>
      <c r="G24"/>
      <c r="H24" s="211"/>
      <c r="I24" s="211"/>
      <c r="J24" s="259">
        <f>SUM(J20:J22)</f>
        <v>526</v>
      </c>
      <c r="K24" s="211"/>
      <c r="L24" s="211"/>
      <c r="M24" s="211"/>
      <c r="N24" s="259">
        <f>SUM(N20:N22)</f>
        <v>509</v>
      </c>
      <c r="O24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</row>
  </sheetData>
  <sheetProtection selectLockedCells="1" selectUnlockedCells="1"/>
  <mergeCells count="14">
    <mergeCell ref="D1:N1"/>
    <mergeCell ref="D2:N2"/>
    <mergeCell ref="E3:F3"/>
    <mergeCell ref="G3:H3"/>
    <mergeCell ref="B11:P11"/>
    <mergeCell ref="C14:D14"/>
    <mergeCell ref="E14:F14"/>
    <mergeCell ref="G14:H14"/>
    <mergeCell ref="I14:J14"/>
    <mergeCell ref="K14:L14"/>
    <mergeCell ref="F16:M17"/>
    <mergeCell ref="D19:F19"/>
    <mergeCell ref="B20:C23"/>
    <mergeCell ref="O20:O23"/>
  </mergeCells>
  <printOptions horizontalCentered="1"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37017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Emmanuel  SALLE</cp:lastModifiedBy>
  <cp:lastPrinted>2016-11-27T18:21:28Z</cp:lastPrinted>
  <dcterms:modified xsi:type="dcterms:W3CDTF">2016-11-27T18:24:28Z</dcterms:modified>
  <cp:category/>
  <cp:version/>
  <cp:contentType/>
  <cp:contentStatus/>
  <cp:revision>199</cp:revision>
</cp:coreProperties>
</file>