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stolet" sheetId="1" r:id="rId1"/>
    <sheet name="Classement des équipes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<sst xmlns="http://schemas.openxmlformats.org/spreadsheetml/2006/main" count="552" uniqueCount="145">
  <si>
    <t xml:space="preserve"> </t>
  </si>
  <si>
    <t>Championnat REGIONAL  ÉTÉ 2018 QUESNOY</t>
  </si>
  <si>
    <t>PISTOLET  1ère DIVISION    268</t>
  </si>
  <si>
    <t>Club</t>
  </si>
  <si>
    <t>Nom &amp; Prénom</t>
  </si>
  <si>
    <t>Année</t>
  </si>
  <si>
    <t>Numéro</t>
  </si>
  <si>
    <t>Score</t>
  </si>
  <si>
    <t>Série</t>
  </si>
  <si>
    <t>Naissance</t>
  </si>
  <si>
    <t>Licence</t>
  </si>
  <si>
    <t>Reg</t>
  </si>
  <si>
    <t>Doullens</t>
  </si>
  <si>
    <t>JOURNEL SYLVAIN</t>
  </si>
  <si>
    <t>Cambron</t>
  </si>
  <si>
    <t>SIMON MICKAEL</t>
  </si>
  <si>
    <t>PISTOLET 1ère  DIVISION</t>
  </si>
  <si>
    <t>Mercin</t>
  </si>
  <si>
    <t>BERIOT MIEL Catherine</t>
  </si>
  <si>
    <t>DOULLENS</t>
  </si>
  <si>
    <t>JOURNEL HERVE</t>
  </si>
  <si>
    <t>COLLARD Jérome</t>
  </si>
  <si>
    <t>DIEVART JEROME</t>
  </si>
  <si>
    <t>PISTOLET  2ème DIVISION   250 - 268</t>
  </si>
  <si>
    <t>PISTOLET  2ème   DIVISION</t>
  </si>
  <si>
    <t>Soissons</t>
  </si>
  <si>
    <t>LEPRÊTRE Denis</t>
  </si>
  <si>
    <t>ESTREBOEUF</t>
  </si>
  <si>
    <t>CAMBRON</t>
  </si>
  <si>
    <t>POSTEL LUDOVIC</t>
  </si>
  <si>
    <t>DELAVAL CHARLES</t>
  </si>
  <si>
    <t xml:space="preserve">ROUSSEL Freddy </t>
  </si>
  <si>
    <t>Estréboeuf</t>
  </si>
  <si>
    <t>LOTTIN MARC</t>
  </si>
  <si>
    <t>DECOUDU  CHRISTOPHE</t>
  </si>
  <si>
    <t>DELENCLOS JANINE</t>
  </si>
  <si>
    <t>SAJOT MICHEL</t>
  </si>
  <si>
    <t>Belleu</t>
  </si>
  <si>
    <t>RAULT Pascal</t>
  </si>
  <si>
    <t>HURET Laurent</t>
  </si>
  <si>
    <t>GERMAIN Bruno</t>
  </si>
  <si>
    <t>BELLEU</t>
  </si>
  <si>
    <t>SOISSONS</t>
  </si>
  <si>
    <t>JAGER  André</t>
  </si>
  <si>
    <t>RAULT Vincent</t>
  </si>
  <si>
    <t>MATUSIAK Sylvain</t>
  </si>
  <si>
    <t>BREHAUT Frédéric</t>
  </si>
  <si>
    <t>SAILLY Philippe</t>
  </si>
  <si>
    <t>PISTOLET  3ème DIVISION  -250</t>
  </si>
  <si>
    <t>PISTOLET  3ème   DIVISION</t>
  </si>
  <si>
    <t>Abbeville</t>
  </si>
  <si>
    <t>BECU HERVE</t>
  </si>
  <si>
    <t>DOULLENS  1</t>
  </si>
  <si>
    <t>DENIN VINCENT</t>
  </si>
  <si>
    <t>JUSSUREAUX CEDRIC</t>
  </si>
  <si>
    <t>ANSARD FABIENNE</t>
  </si>
  <si>
    <t>HENOCQUE JOEL</t>
  </si>
  <si>
    <t>DORION FREDERIC</t>
  </si>
  <si>
    <t>GUENET Jérôme</t>
  </si>
  <si>
    <t xml:space="preserve">DESGROUSILLIERS    J-F </t>
  </si>
  <si>
    <t>DAVESNE JEAN MARIE</t>
  </si>
  <si>
    <t>MILHAT Cedric</t>
  </si>
  <si>
    <t>FOURNIER DOMINIQUE</t>
  </si>
  <si>
    <t>HENIN BERNARD</t>
  </si>
  <si>
    <t xml:space="preserve">Quesnoy </t>
  </si>
  <si>
    <t>TREPAGNE PHILIPPE</t>
  </si>
  <si>
    <t>COQUET      BERNARD</t>
  </si>
  <si>
    <t>BRUNEL  FREDERIC</t>
  </si>
  <si>
    <t>MOREUIL</t>
  </si>
  <si>
    <t>QUENEHEN CHRISTINE</t>
  </si>
  <si>
    <t>DAMAY   JACQUES</t>
  </si>
  <si>
    <t>DELENCLOS FRANCIS</t>
  </si>
  <si>
    <t>RETOURNE    JEAN LOU</t>
  </si>
  <si>
    <t>IMBERT   ANDRE</t>
  </si>
  <si>
    <t>EGRET   GERARD</t>
  </si>
  <si>
    <t>LEROY PHILIPPE</t>
  </si>
  <si>
    <t>MILHAT CEDRIC</t>
  </si>
  <si>
    <t>SALLE      EMMANUEL</t>
  </si>
  <si>
    <t>DESGROUSILLIERS J-FRANCOIS</t>
  </si>
  <si>
    <t>ABBEVILLE  1</t>
  </si>
  <si>
    <t>ABBEVILLE  2</t>
  </si>
  <si>
    <t>Moreuil</t>
  </si>
  <si>
    <t>RIMBAUT     KILLIAN</t>
  </si>
  <si>
    <t>FOUACHE    PHILIPPE</t>
  </si>
  <si>
    <t>RIMBAUT   JEROME</t>
  </si>
  <si>
    <t>CARE DOMINIQUE</t>
  </si>
  <si>
    <t>RONDEAU Stéphanie</t>
  </si>
  <si>
    <t>QUESNOY   1</t>
  </si>
  <si>
    <t>BALESDENT Brigitte</t>
  </si>
  <si>
    <t>PISTOLET  EXCELLENCE   258</t>
  </si>
  <si>
    <t>PISTOLET  EXCELLENCE</t>
  </si>
  <si>
    <t xml:space="preserve">SIMON Mickaél </t>
  </si>
  <si>
    <t xml:space="preserve">LAMARQUE Nadia </t>
  </si>
  <si>
    <t>PISTOLET  HONNEUR    242 - 258</t>
  </si>
  <si>
    <t>PISTOLET  HONNEUR</t>
  </si>
  <si>
    <t>BENARD PAUL</t>
  </si>
  <si>
    <t xml:space="preserve">QUESNOY    </t>
  </si>
  <si>
    <t>SMITH  JOËL</t>
  </si>
  <si>
    <t>CARDON      THIERRY</t>
  </si>
  <si>
    <t>RETOURNE    VINCENT</t>
  </si>
  <si>
    <t>MICHALCZYSZYA MAXIME</t>
  </si>
  <si>
    <t>PISTOLET  PROMOTION   -242</t>
  </si>
  <si>
    <t>PISTOLET  PROMOTION</t>
  </si>
  <si>
    <t>DEFORCEVILLE  MICHEL</t>
  </si>
  <si>
    <t>BREHAUT Héléne</t>
  </si>
  <si>
    <t>LAMORY FRANCOISE</t>
  </si>
  <si>
    <t>BRUNEL     FREDERIC</t>
  </si>
  <si>
    <t>BALESDENT BRIGITTE</t>
  </si>
  <si>
    <t>HARDY Laurent</t>
  </si>
  <si>
    <t>QUESNOY   2</t>
  </si>
  <si>
    <t>ABBEVILLE    1</t>
  </si>
  <si>
    <t>BERQUIN FREDERIC</t>
  </si>
  <si>
    <t>VASSEUR  JEAN-PHILIPPE</t>
  </si>
  <si>
    <t>DESENCLOS  J -CLAUDE</t>
  </si>
  <si>
    <t>DESENCLOS  JEAN-CLAUDE</t>
  </si>
  <si>
    <t>PISTOLET  HANDISPORT  GOÛT</t>
  </si>
  <si>
    <t>DERAY  JEAN-CHARLES</t>
  </si>
  <si>
    <t>PISTOLET  HANDISPORT  TERNOIS</t>
  </si>
  <si>
    <t xml:space="preserve">PISTOLET  1ère DIVISION     </t>
  </si>
  <si>
    <t>Class</t>
  </si>
  <si>
    <t>Dep</t>
  </si>
  <si>
    <t>Club (ville)</t>
  </si>
  <si>
    <t>Tireur 1     Nom Prénom</t>
  </si>
  <si>
    <t>Tireur 2    Nom Prénom</t>
  </si>
  <si>
    <t>Tireur 3     Nom Prénom</t>
  </si>
  <si>
    <t>Tireur 4     Nom Prénom</t>
  </si>
  <si>
    <t>TOTAL</t>
  </si>
  <si>
    <t>DPT</t>
  </si>
  <si>
    <t>REG</t>
  </si>
  <si>
    <t xml:space="preserve">PISTOLET  2ème DIVISION     </t>
  </si>
  <si>
    <t>Estreboeuf</t>
  </si>
  <si>
    <t xml:space="preserve">PISTOLET  3ème DIVISION     </t>
  </si>
  <si>
    <t>Quesnoy-sur-Airaines</t>
  </si>
  <si>
    <t xml:space="preserve">DESGROUSILLIERS J-F </t>
  </si>
  <si>
    <t>DELENCLOS J-CLAUDE</t>
  </si>
  <si>
    <t>BUCHALET  JULES</t>
  </si>
  <si>
    <t>PISTOLET   1ère  DIVISION</t>
  </si>
  <si>
    <t>PISTOLET   EXCELLENCE</t>
  </si>
  <si>
    <t>ÉQUIPE</t>
  </si>
  <si>
    <t>INDIVIDUEL</t>
  </si>
  <si>
    <t>PISTOLET   2ème  DIVISION</t>
  </si>
  <si>
    <t>PISTOLET   HONNEUR</t>
  </si>
  <si>
    <t xml:space="preserve">        Cambron            </t>
  </si>
  <si>
    <t>PISTOLET   3ème  DIVISION</t>
  </si>
  <si>
    <t>PISTOLET   PROMOTION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</si>
</sst>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50"/>
      <name val="Calibri"/>
      <family val="2"/>
    </font>
    <font>
      <sz val="14"/>
      <color indexed="5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5" fillId="2" borderId="8" xfId="0" applyFont="1" applyFill="1" applyBorder="1" applyAlignment="1">
      <alignment horizontal="left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left" vertical="center"/>
    </xf>
    <xf numFmtId="164" fontId="5" fillId="0" borderId="8" xfId="0" applyFont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2" borderId="10" xfId="0" applyFont="1" applyFill="1" applyBorder="1" applyAlignment="1">
      <alignment horizontal="left" vertical="center"/>
    </xf>
    <xf numFmtId="164" fontId="2" fillId="0" borderId="8" xfId="0" applyFont="1" applyBorder="1" applyAlignment="1">
      <alignment vertical="center"/>
    </xf>
    <xf numFmtId="164" fontId="6" fillId="0" borderId="8" xfId="0" applyFont="1" applyBorder="1" applyAlignment="1">
      <alignment horizontal="center" vertical="center"/>
    </xf>
    <xf numFmtId="164" fontId="7" fillId="0" borderId="11" xfId="0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2" fillId="0" borderId="7" xfId="0" applyFont="1" applyBorder="1" applyAlignment="1">
      <alignment horizontal="center" vertical="center"/>
    </xf>
    <xf numFmtId="164" fontId="8" fillId="0" borderId="8" xfId="0" applyFont="1" applyBorder="1" applyAlignment="1">
      <alignment vertical="center"/>
    </xf>
    <xf numFmtId="164" fontId="5" fillId="0" borderId="8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6" fillId="0" borderId="3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left" vertical="center"/>
    </xf>
    <xf numFmtId="164" fontId="2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8" fillId="2" borderId="8" xfId="0" applyFont="1" applyFill="1" applyBorder="1" applyAlignment="1">
      <alignment horizontal="left" vertical="center"/>
    </xf>
    <xf numFmtId="164" fontId="8" fillId="2" borderId="0" xfId="0" applyFont="1" applyFill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2" fillId="2" borderId="8" xfId="0" applyFont="1" applyFill="1" applyBorder="1" applyAlignment="1">
      <alignment vertical="center"/>
    </xf>
    <xf numFmtId="164" fontId="5" fillId="2" borderId="8" xfId="0" applyFont="1" applyFill="1" applyBorder="1" applyAlignment="1">
      <alignment vertical="center"/>
    </xf>
    <xf numFmtId="164" fontId="2" fillId="0" borderId="7" xfId="0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0" fillId="0" borderId="8" xfId="0" applyFont="1" applyBorder="1" applyAlignment="1">
      <alignment horizontal="center" vertical="center"/>
    </xf>
    <xf numFmtId="164" fontId="0" fillId="0" borderId="8" xfId="0" applyBorder="1" applyAlignment="1">
      <alignment vertical="center"/>
    </xf>
    <xf numFmtId="164" fontId="6" fillId="0" borderId="12" xfId="0" applyFont="1" applyBorder="1" applyAlignment="1">
      <alignment horizontal="center" vertical="center"/>
    </xf>
    <xf numFmtId="164" fontId="2" fillId="4" borderId="12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9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8" fillId="2" borderId="8" xfId="0" applyFont="1" applyFill="1" applyBorder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8" fillId="2" borderId="8" xfId="0" applyFont="1" applyFill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6" fillId="0" borderId="13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17" xfId="0" applyFont="1" applyBorder="1" applyAlignment="1">
      <alignment vertical="center"/>
    </xf>
    <xf numFmtId="164" fontId="2" fillId="2" borderId="8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8" fillId="2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left" vertical="center"/>
    </xf>
    <xf numFmtId="164" fontId="7" fillId="0" borderId="12" xfId="0" applyFont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4" fillId="0" borderId="1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0" fillId="0" borderId="8" xfId="0" applyBorder="1" applyAlignment="1">
      <alignment/>
    </xf>
    <xf numFmtId="164" fontId="2" fillId="0" borderId="8" xfId="0" applyFont="1" applyBorder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1" fillId="0" borderId="19" xfId="0" applyFont="1" applyBorder="1" applyAlignment="1">
      <alignment/>
    </xf>
    <xf numFmtId="164" fontId="12" fillId="2" borderId="20" xfId="0" applyFont="1" applyFill="1" applyBorder="1" applyAlignment="1">
      <alignment horizontal="center"/>
    </xf>
    <xf numFmtId="164" fontId="13" fillId="0" borderId="21" xfId="0" applyFont="1" applyBorder="1" applyAlignment="1">
      <alignment horizontal="center" vertical="center"/>
    </xf>
    <xf numFmtId="164" fontId="14" fillId="0" borderId="22" xfId="0" applyFont="1" applyBorder="1" applyAlignment="1">
      <alignment horizontal="center" vertical="center"/>
    </xf>
    <xf numFmtId="164" fontId="11" fillId="0" borderId="23" xfId="0" applyFont="1" applyBorder="1" applyAlignment="1">
      <alignment/>
    </xf>
    <xf numFmtId="164" fontId="0" fillId="0" borderId="0" xfId="0" applyBorder="1" applyAlignment="1">
      <alignment/>
    </xf>
    <xf numFmtId="164" fontId="11" fillId="0" borderId="8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24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11" fillId="0" borderId="8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/>
    </xf>
    <xf numFmtId="164" fontId="2" fillId="0" borderId="25" xfId="0" applyFont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11" fillId="0" borderId="8" xfId="0" applyFont="1" applyBorder="1" applyAlignment="1">
      <alignment/>
    </xf>
    <xf numFmtId="164" fontId="11" fillId="0" borderId="26" xfId="0" applyFont="1" applyBorder="1" applyAlignment="1">
      <alignment/>
    </xf>
    <xf numFmtId="164" fontId="11" fillId="0" borderId="27" xfId="0" applyFont="1" applyBorder="1" applyAlignment="1">
      <alignment/>
    </xf>
    <xf numFmtId="164" fontId="0" fillId="0" borderId="27" xfId="0" applyBorder="1" applyAlignment="1">
      <alignment/>
    </xf>
    <xf numFmtId="164" fontId="0" fillId="0" borderId="17" xfId="0" applyBorder="1" applyAlignment="1">
      <alignment/>
    </xf>
    <xf numFmtId="164" fontId="12" fillId="0" borderId="22" xfId="0" applyFont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/>
    </xf>
    <xf numFmtId="164" fontId="2" fillId="0" borderId="28" xfId="0" applyFont="1" applyBorder="1" applyAlignment="1">
      <alignment horizontal="center"/>
    </xf>
    <xf numFmtId="164" fontId="2" fillId="0" borderId="29" xfId="0" applyFont="1" applyBorder="1" applyAlignment="1">
      <alignment horizontal="left" vertical="center"/>
    </xf>
    <xf numFmtId="164" fontId="5" fillId="2" borderId="29" xfId="0" applyFont="1" applyFill="1" applyBorder="1" applyAlignment="1">
      <alignment horizontal="left" vertical="center"/>
    </xf>
    <xf numFmtId="164" fontId="5" fillId="0" borderId="28" xfId="0" applyFont="1" applyBorder="1" applyAlignment="1">
      <alignment horizontal="center" vertical="center"/>
    </xf>
    <xf numFmtId="164" fontId="13" fillId="0" borderId="21" xfId="0" applyFont="1" applyBorder="1" applyAlignment="1">
      <alignment horizontal="center"/>
    </xf>
    <xf numFmtId="164" fontId="10" fillId="0" borderId="25" xfId="0" applyFont="1" applyBorder="1" applyAlignment="1">
      <alignment horizontal="center" vertical="center"/>
    </xf>
    <xf numFmtId="164" fontId="5" fillId="0" borderId="29" xfId="0" applyFont="1" applyBorder="1" applyAlignment="1">
      <alignment horizontal="center" vertical="center"/>
    </xf>
    <xf numFmtId="164" fontId="2" fillId="2" borderId="29" xfId="0" applyFont="1" applyFill="1" applyBorder="1" applyAlignment="1">
      <alignment horizontal="left" vertical="center"/>
    </xf>
    <xf numFmtId="164" fontId="2" fillId="0" borderId="28" xfId="0" applyFont="1" applyBorder="1" applyAlignment="1">
      <alignment horizontal="center" vertical="center"/>
    </xf>
    <xf numFmtId="164" fontId="13" fillId="0" borderId="30" xfId="0" applyFont="1" applyBorder="1" applyAlignment="1">
      <alignment horizontal="center"/>
    </xf>
    <xf numFmtId="164" fontId="2" fillId="0" borderId="20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 topLeftCell="A1">
      <selection activeCell="B2" sqref="B2"/>
    </sheetView>
  </sheetViews>
  <sheetFormatPr defaultColWidth="10.28125" defaultRowHeight="15.75" customHeight="1"/>
  <cols>
    <col min="1" max="1" width="3.140625" style="1" customWidth="1"/>
    <col min="2" max="2" width="11.140625" style="1" customWidth="1"/>
    <col min="3" max="3" width="23.140625" style="1" customWidth="1"/>
    <col min="4" max="4" width="10.140625" style="1" customWidth="1"/>
    <col min="5" max="5" width="11.00390625" style="1" customWidth="1"/>
    <col min="6" max="6" width="5.7109375" style="1" customWidth="1"/>
    <col min="7" max="9" width="6.7109375" style="1" customWidth="1"/>
    <col min="10" max="10" width="0.85546875" style="2" customWidth="1"/>
    <col min="11" max="11" width="22.7109375" style="3" customWidth="1"/>
    <col min="12" max="12" width="5.7109375" style="3" customWidth="1"/>
    <col min="13" max="13" width="0.85546875" style="2" customWidth="1"/>
    <col min="14" max="14" width="22.7109375" style="3" customWidth="1"/>
    <col min="15" max="15" width="5.7109375" style="3" customWidth="1"/>
    <col min="16" max="16" width="11.57421875" style="2" customWidth="1"/>
    <col min="17" max="16384" width="11.00390625" style="0" customWidth="1"/>
  </cols>
  <sheetData>
    <row r="1" ht="15.75" customHeight="1">
      <c r="A1" s="1" t="s">
        <v>0</v>
      </c>
    </row>
    <row r="2" spans="1:15" s="2" customFormat="1" ht="15.75" customHeight="1">
      <c r="A2" s="1"/>
      <c r="B2" s="4" t="s">
        <v>1</v>
      </c>
      <c r="C2" s="4"/>
      <c r="D2" s="4"/>
      <c r="E2" s="4"/>
      <c r="F2" s="4"/>
      <c r="G2" s="4"/>
      <c r="H2" s="4"/>
      <c r="I2" s="4"/>
      <c r="K2" s="3"/>
      <c r="L2" s="3"/>
      <c r="N2" s="3"/>
      <c r="O2" s="3"/>
    </row>
    <row r="3" spans="1:15" s="2" customFormat="1" ht="15.75" customHeight="1">
      <c r="A3" s="1"/>
      <c r="B3" s="4"/>
      <c r="C3" s="4"/>
      <c r="D3" s="4"/>
      <c r="E3" s="4"/>
      <c r="F3" s="4"/>
      <c r="G3" s="4"/>
      <c r="H3" s="4"/>
      <c r="I3" s="4"/>
      <c r="K3" s="3"/>
      <c r="L3" s="3"/>
      <c r="N3" s="3"/>
      <c r="O3" s="3"/>
    </row>
    <row r="5" spans="2:9" ht="15.75" customHeight="1">
      <c r="B5" s="5" t="s">
        <v>2</v>
      </c>
      <c r="C5" s="5"/>
      <c r="D5" s="5"/>
      <c r="E5" s="5"/>
      <c r="F5" s="5"/>
      <c r="G5" s="5"/>
      <c r="H5" s="5"/>
      <c r="I5" s="5"/>
    </row>
    <row r="6" spans="1:16" s="10" customFormat="1" ht="15.75" customHeight="1">
      <c r="A6" s="6"/>
      <c r="B6" s="7" t="s">
        <v>3</v>
      </c>
      <c r="C6" s="8" t="s">
        <v>4</v>
      </c>
      <c r="D6" s="7" t="s">
        <v>5</v>
      </c>
      <c r="E6" s="8" t="s">
        <v>6</v>
      </c>
      <c r="F6" s="7" t="s">
        <v>7</v>
      </c>
      <c r="G6" s="7" t="s">
        <v>8</v>
      </c>
      <c r="H6" s="7" t="s">
        <v>8</v>
      </c>
      <c r="I6" s="7" t="s">
        <v>8</v>
      </c>
      <c r="J6" s="9"/>
      <c r="K6" s="3"/>
      <c r="L6" s="3"/>
      <c r="M6" s="9"/>
      <c r="N6" s="3"/>
      <c r="O6" s="3"/>
      <c r="P6" s="9"/>
    </row>
    <row r="7" spans="1:16" s="10" customFormat="1" ht="15.75" customHeight="1">
      <c r="A7" s="6"/>
      <c r="B7" s="7"/>
      <c r="C7" s="8"/>
      <c r="D7" s="11" t="s">
        <v>9</v>
      </c>
      <c r="E7" s="12" t="s">
        <v>10</v>
      </c>
      <c r="F7" s="11" t="s">
        <v>11</v>
      </c>
      <c r="G7" s="13">
        <v>1</v>
      </c>
      <c r="H7" s="13">
        <v>2</v>
      </c>
      <c r="I7" s="13">
        <v>3</v>
      </c>
      <c r="J7" s="9"/>
      <c r="K7" s="3"/>
      <c r="L7" s="3"/>
      <c r="M7" s="9"/>
      <c r="N7" s="3"/>
      <c r="O7" s="3"/>
      <c r="P7" s="9"/>
    </row>
    <row r="8" spans="1:9" ht="15.75" customHeight="1">
      <c r="A8" s="14">
        <v>2</v>
      </c>
      <c r="B8" s="15" t="s">
        <v>12</v>
      </c>
      <c r="C8" s="16" t="s">
        <v>13</v>
      </c>
      <c r="D8" s="17">
        <v>1985</v>
      </c>
      <c r="E8" s="18">
        <v>93605628</v>
      </c>
      <c r="F8" s="15">
        <f aca="true" t="shared" si="0" ref="F8:F13">G8+H8+I8</f>
        <v>274</v>
      </c>
      <c r="G8" s="15">
        <v>92</v>
      </c>
      <c r="H8" s="15">
        <v>93</v>
      </c>
      <c r="I8" s="15">
        <v>89</v>
      </c>
    </row>
    <row r="9" spans="1:12" ht="15.75" customHeight="1">
      <c r="A9" s="15">
        <v>2</v>
      </c>
      <c r="B9" s="15" t="s">
        <v>14</v>
      </c>
      <c r="C9" s="19" t="s">
        <v>15</v>
      </c>
      <c r="D9" s="15">
        <v>1976</v>
      </c>
      <c r="E9" s="15">
        <v>83418</v>
      </c>
      <c r="F9" s="15">
        <f t="shared" si="0"/>
        <v>273</v>
      </c>
      <c r="G9" s="20">
        <v>87</v>
      </c>
      <c r="H9" s="20">
        <v>94</v>
      </c>
      <c r="I9" s="20">
        <v>92</v>
      </c>
      <c r="K9" s="21" t="s">
        <v>16</v>
      </c>
      <c r="L9" s="21"/>
    </row>
    <row r="10" spans="1:12" ht="15.75" customHeight="1">
      <c r="A10" s="15">
        <v>80</v>
      </c>
      <c r="B10" s="15" t="s">
        <v>17</v>
      </c>
      <c r="C10" s="19" t="s">
        <v>18</v>
      </c>
      <c r="D10" s="15">
        <v>1967</v>
      </c>
      <c r="E10" s="15">
        <v>260115972</v>
      </c>
      <c r="F10" s="15">
        <f t="shared" si="0"/>
        <v>273</v>
      </c>
      <c r="G10" s="15">
        <v>90</v>
      </c>
      <c r="H10" s="15">
        <v>92</v>
      </c>
      <c r="I10" s="15">
        <v>91</v>
      </c>
      <c r="K10" s="22" t="s">
        <v>19</v>
      </c>
      <c r="L10" s="22"/>
    </row>
    <row r="11" spans="1:12" ht="15.75" customHeight="1">
      <c r="A11" s="15">
        <v>80</v>
      </c>
      <c r="B11" s="15" t="s">
        <v>12</v>
      </c>
      <c r="C11" s="16" t="s">
        <v>20</v>
      </c>
      <c r="D11" s="17">
        <v>1959</v>
      </c>
      <c r="E11" s="17">
        <v>93583020</v>
      </c>
      <c r="F11" s="15">
        <f t="shared" si="0"/>
        <v>267</v>
      </c>
      <c r="G11" s="15">
        <v>88</v>
      </c>
      <c r="H11" s="15">
        <v>87</v>
      </c>
      <c r="I11" s="15">
        <v>92</v>
      </c>
      <c r="K11" s="16" t="s">
        <v>13</v>
      </c>
      <c r="L11" s="15">
        <v>274</v>
      </c>
    </row>
    <row r="12" spans="1:12" ht="15.75" customHeight="1">
      <c r="A12" s="1">
        <v>80</v>
      </c>
      <c r="B12" s="15" t="s">
        <v>17</v>
      </c>
      <c r="C12" s="19" t="s">
        <v>21</v>
      </c>
      <c r="D12" s="15">
        <v>1980</v>
      </c>
      <c r="E12" s="15">
        <v>298359538</v>
      </c>
      <c r="F12" s="15">
        <f t="shared" si="0"/>
        <v>267</v>
      </c>
      <c r="G12" s="15">
        <v>88</v>
      </c>
      <c r="H12" s="15">
        <v>90</v>
      </c>
      <c r="I12" s="15">
        <v>89</v>
      </c>
      <c r="K12" s="16" t="s">
        <v>20</v>
      </c>
      <c r="L12" s="15">
        <v>267</v>
      </c>
    </row>
    <row r="13" spans="1:12" ht="15.75" customHeight="1">
      <c r="A13" s="14">
        <v>80</v>
      </c>
      <c r="B13" s="15" t="s">
        <v>12</v>
      </c>
      <c r="C13" s="19" t="s">
        <v>22</v>
      </c>
      <c r="D13" s="15">
        <v>1974</v>
      </c>
      <c r="E13" s="15">
        <v>93605627</v>
      </c>
      <c r="F13" s="15">
        <f t="shared" si="0"/>
        <v>257</v>
      </c>
      <c r="G13" s="15">
        <v>89</v>
      </c>
      <c r="H13" s="15">
        <v>82</v>
      </c>
      <c r="I13" s="15">
        <v>86</v>
      </c>
      <c r="K13" s="19" t="s">
        <v>22</v>
      </c>
      <c r="L13" s="15">
        <v>257</v>
      </c>
    </row>
    <row r="14" spans="1:12" ht="15.75" customHeight="1">
      <c r="A14" s="14"/>
      <c r="B14" s="23"/>
      <c r="C14" s="24"/>
      <c r="D14" s="23"/>
      <c r="E14" s="23"/>
      <c r="F14" s="23"/>
      <c r="G14" s="14"/>
      <c r="H14" s="14"/>
      <c r="I14" s="14"/>
      <c r="K14" s="25"/>
      <c r="L14" s="26">
        <f>SUM(L11:L13)</f>
        <v>798</v>
      </c>
    </row>
    <row r="15" spans="1:10" ht="15.75" customHeight="1">
      <c r="A15" s="14"/>
      <c r="B15" s="23"/>
      <c r="C15" s="24"/>
      <c r="D15" s="23"/>
      <c r="E15" s="23"/>
      <c r="F15" s="23"/>
      <c r="G15" s="14"/>
      <c r="H15" s="14"/>
      <c r="I15" s="14"/>
      <c r="J15" s="3"/>
    </row>
    <row r="16" spans="2:15" ht="15.75" customHeight="1">
      <c r="B16" s="27" t="s">
        <v>23</v>
      </c>
      <c r="C16" s="27"/>
      <c r="D16" s="27"/>
      <c r="E16" s="27"/>
      <c r="F16" s="27"/>
      <c r="J16" s="3"/>
      <c r="K16" s="21" t="s">
        <v>24</v>
      </c>
      <c r="L16" s="21"/>
      <c r="M16" s="3"/>
      <c r="N16" s="21" t="s">
        <v>24</v>
      </c>
      <c r="O16" s="21"/>
    </row>
    <row r="17" spans="1:15" ht="15.75" customHeight="1">
      <c r="A17" s="15">
        <v>2</v>
      </c>
      <c r="B17" s="15" t="s">
        <v>25</v>
      </c>
      <c r="C17" s="25" t="s">
        <v>26</v>
      </c>
      <c r="D17" s="15">
        <v>1969</v>
      </c>
      <c r="E17" s="25">
        <v>298363333</v>
      </c>
      <c r="F17" s="20">
        <f aca="true" t="shared" si="1" ref="F17:F31">G17+H17+I17</f>
        <v>269</v>
      </c>
      <c r="G17" s="15">
        <v>89</v>
      </c>
      <c r="H17" s="15">
        <v>93</v>
      </c>
      <c r="I17" s="15">
        <v>87</v>
      </c>
      <c r="J17" s="3"/>
      <c r="K17" s="22" t="s">
        <v>27</v>
      </c>
      <c r="L17" s="22"/>
      <c r="M17" s="3"/>
      <c r="N17" s="22" t="s">
        <v>28</v>
      </c>
      <c r="O17" s="22"/>
    </row>
    <row r="18" spans="1:15" ht="15.75" customHeight="1">
      <c r="A18" s="15">
        <v>80</v>
      </c>
      <c r="B18" s="15" t="s">
        <v>14</v>
      </c>
      <c r="C18" s="16" t="s">
        <v>29</v>
      </c>
      <c r="D18" s="15">
        <v>1978</v>
      </c>
      <c r="E18" s="15">
        <v>46021070</v>
      </c>
      <c r="F18" s="20">
        <f t="shared" si="1"/>
        <v>267</v>
      </c>
      <c r="G18" s="15">
        <v>84</v>
      </c>
      <c r="H18" s="15">
        <v>89</v>
      </c>
      <c r="I18" s="15">
        <v>94</v>
      </c>
      <c r="J18" s="3"/>
      <c r="K18" s="28" t="s">
        <v>30</v>
      </c>
      <c r="L18" s="29">
        <v>260</v>
      </c>
      <c r="M18" s="3"/>
      <c r="N18" s="30" t="s">
        <v>31</v>
      </c>
      <c r="O18" s="15">
        <v>267</v>
      </c>
    </row>
    <row r="19" spans="1:15" ht="15.75" customHeight="1">
      <c r="A19" s="20">
        <v>80</v>
      </c>
      <c r="B19" s="20" t="s">
        <v>32</v>
      </c>
      <c r="C19" s="19" t="s">
        <v>33</v>
      </c>
      <c r="D19" s="15">
        <v>1958</v>
      </c>
      <c r="E19" s="15">
        <v>63034706</v>
      </c>
      <c r="F19" s="20">
        <f t="shared" si="1"/>
        <v>267</v>
      </c>
      <c r="G19" s="15">
        <v>95</v>
      </c>
      <c r="H19" s="15">
        <v>83</v>
      </c>
      <c r="I19" s="15">
        <v>89</v>
      </c>
      <c r="J19" s="3"/>
      <c r="K19" s="25" t="s">
        <v>34</v>
      </c>
      <c r="L19" s="15">
        <v>246</v>
      </c>
      <c r="M19" s="3"/>
      <c r="N19" s="31" t="s">
        <v>29</v>
      </c>
      <c r="O19" s="3">
        <v>267</v>
      </c>
    </row>
    <row r="20" spans="1:15" ht="15.75" customHeight="1">
      <c r="A20" s="15">
        <v>80</v>
      </c>
      <c r="B20" s="20" t="s">
        <v>32</v>
      </c>
      <c r="C20" s="16" t="s">
        <v>30</v>
      </c>
      <c r="D20" s="20">
        <v>1958</v>
      </c>
      <c r="E20" s="20">
        <v>93573856</v>
      </c>
      <c r="F20" s="20">
        <f t="shared" si="1"/>
        <v>260</v>
      </c>
      <c r="G20" s="20">
        <v>91</v>
      </c>
      <c r="H20" s="20">
        <v>83</v>
      </c>
      <c r="I20" s="20">
        <v>86</v>
      </c>
      <c r="J20" s="3"/>
      <c r="K20" s="25" t="s">
        <v>33</v>
      </c>
      <c r="L20" s="15">
        <v>267</v>
      </c>
      <c r="M20" s="3"/>
      <c r="N20" s="28" t="s">
        <v>35</v>
      </c>
      <c r="O20" s="15">
        <v>247</v>
      </c>
    </row>
    <row r="21" spans="1:15" ht="15.75" customHeight="1">
      <c r="A21" s="20">
        <v>80</v>
      </c>
      <c r="B21" s="15" t="s">
        <v>14</v>
      </c>
      <c r="C21" s="19" t="s">
        <v>36</v>
      </c>
      <c r="D21" s="15">
        <v>1979</v>
      </c>
      <c r="E21" s="15">
        <v>46021071</v>
      </c>
      <c r="F21" s="20">
        <f t="shared" si="1"/>
        <v>259</v>
      </c>
      <c r="G21" s="15">
        <v>84</v>
      </c>
      <c r="H21" s="15">
        <v>90</v>
      </c>
      <c r="I21" s="15">
        <v>85</v>
      </c>
      <c r="J21" s="3"/>
      <c r="K21" s="25"/>
      <c r="L21" s="15"/>
      <c r="M21" s="3"/>
      <c r="N21" s="25" t="s">
        <v>36</v>
      </c>
      <c r="O21" s="15">
        <v>259</v>
      </c>
    </row>
    <row r="22" spans="1:15" ht="15.75" customHeight="1">
      <c r="A22" s="15">
        <v>2</v>
      </c>
      <c r="B22" s="15" t="s">
        <v>37</v>
      </c>
      <c r="C22" s="19" t="s">
        <v>38</v>
      </c>
      <c r="D22" s="15">
        <v>1962</v>
      </c>
      <c r="E22" s="15">
        <v>265716294</v>
      </c>
      <c r="F22" s="20">
        <f t="shared" si="1"/>
        <v>258</v>
      </c>
      <c r="G22" s="15">
        <v>87</v>
      </c>
      <c r="H22" s="15">
        <v>89</v>
      </c>
      <c r="I22" s="15">
        <v>82</v>
      </c>
      <c r="J22" s="3"/>
      <c r="K22" s="32"/>
      <c r="L22" s="33">
        <f>SUM(L18:L21)</f>
        <v>773</v>
      </c>
      <c r="M22" s="3"/>
      <c r="N22" s="28"/>
      <c r="O22" s="33">
        <f>SUM(O19:O21)</f>
        <v>773</v>
      </c>
    </row>
    <row r="23" spans="1:15" ht="15.75" customHeight="1">
      <c r="A23" s="15">
        <v>2</v>
      </c>
      <c r="B23" s="15" t="s">
        <v>25</v>
      </c>
      <c r="C23" s="25" t="s">
        <v>39</v>
      </c>
      <c r="D23" s="15">
        <v>1971</v>
      </c>
      <c r="E23" s="25">
        <v>298365302</v>
      </c>
      <c r="F23" s="20">
        <f t="shared" si="1"/>
        <v>256</v>
      </c>
      <c r="G23" s="15">
        <v>83</v>
      </c>
      <c r="H23" s="15">
        <v>87</v>
      </c>
      <c r="I23" s="15">
        <v>86</v>
      </c>
      <c r="J23" s="3"/>
      <c r="K23" s="21" t="s">
        <v>24</v>
      </c>
      <c r="L23" s="21"/>
      <c r="M23" s="3"/>
      <c r="N23" s="21" t="s">
        <v>24</v>
      </c>
      <c r="O23" s="21"/>
    </row>
    <row r="24" spans="1:15" ht="15.75" customHeight="1">
      <c r="A24" s="15">
        <v>2</v>
      </c>
      <c r="B24" s="15" t="s">
        <v>37</v>
      </c>
      <c r="C24" s="19" t="s">
        <v>40</v>
      </c>
      <c r="D24" s="15">
        <v>1965</v>
      </c>
      <c r="E24" s="15">
        <v>265716144</v>
      </c>
      <c r="F24" s="20">
        <f t="shared" si="1"/>
        <v>253</v>
      </c>
      <c r="G24" s="15">
        <v>87</v>
      </c>
      <c r="H24" s="15">
        <v>87</v>
      </c>
      <c r="I24" s="15">
        <v>79</v>
      </c>
      <c r="J24" s="3"/>
      <c r="K24" s="22" t="s">
        <v>41</v>
      </c>
      <c r="L24" s="22"/>
      <c r="N24" s="22" t="s">
        <v>42</v>
      </c>
      <c r="O24" s="22"/>
    </row>
    <row r="25" spans="1:15" ht="15.75" customHeight="1">
      <c r="A25" s="15">
        <v>80</v>
      </c>
      <c r="B25" s="15" t="s">
        <v>14</v>
      </c>
      <c r="C25" s="19" t="s">
        <v>35</v>
      </c>
      <c r="D25" s="15">
        <v>1950</v>
      </c>
      <c r="E25" s="15">
        <v>3569212</v>
      </c>
      <c r="F25" s="20">
        <f t="shared" si="1"/>
        <v>247</v>
      </c>
      <c r="G25" s="15">
        <v>73</v>
      </c>
      <c r="H25" s="15">
        <v>90</v>
      </c>
      <c r="I25" s="15">
        <v>84</v>
      </c>
      <c r="K25" s="34" t="s">
        <v>43</v>
      </c>
      <c r="L25" s="29">
        <v>217</v>
      </c>
      <c r="N25" s="28" t="s">
        <v>39</v>
      </c>
      <c r="O25" s="29">
        <v>256</v>
      </c>
    </row>
    <row r="26" spans="1:15" ht="15.75" customHeight="1">
      <c r="A26" s="15">
        <v>80</v>
      </c>
      <c r="B26" s="20" t="s">
        <v>32</v>
      </c>
      <c r="C26" s="19" t="s">
        <v>34</v>
      </c>
      <c r="D26" s="15">
        <v>1973</v>
      </c>
      <c r="E26" s="15">
        <v>93585230</v>
      </c>
      <c r="F26" s="20">
        <f t="shared" si="1"/>
        <v>246</v>
      </c>
      <c r="G26" s="15">
        <v>85</v>
      </c>
      <c r="H26" s="15">
        <v>79</v>
      </c>
      <c r="I26" s="15">
        <v>82</v>
      </c>
      <c r="K26" s="19" t="s">
        <v>44</v>
      </c>
      <c r="L26" s="15">
        <v>239</v>
      </c>
      <c r="N26" s="25" t="s">
        <v>45</v>
      </c>
      <c r="O26" s="15">
        <v>0</v>
      </c>
    </row>
    <row r="27" spans="1:15" ht="15.75" customHeight="1">
      <c r="A27" s="15">
        <v>2</v>
      </c>
      <c r="B27" s="15" t="s">
        <v>17</v>
      </c>
      <c r="C27" s="25" t="s">
        <v>46</v>
      </c>
      <c r="D27" s="15">
        <v>1977</v>
      </c>
      <c r="E27" s="25">
        <v>298362819</v>
      </c>
      <c r="F27" s="20">
        <f t="shared" si="1"/>
        <v>240</v>
      </c>
      <c r="G27" s="15">
        <v>74</v>
      </c>
      <c r="H27" s="15">
        <v>85</v>
      </c>
      <c r="I27" s="15">
        <v>81</v>
      </c>
      <c r="K27" s="19" t="s">
        <v>40</v>
      </c>
      <c r="L27" s="15">
        <v>253</v>
      </c>
      <c r="N27" s="25" t="s">
        <v>26</v>
      </c>
      <c r="O27" s="15">
        <v>269</v>
      </c>
    </row>
    <row r="28" spans="1:15" ht="15.75" customHeight="1">
      <c r="A28" s="15">
        <v>2</v>
      </c>
      <c r="B28" s="15" t="s">
        <v>37</v>
      </c>
      <c r="C28" s="19" t="s">
        <v>44</v>
      </c>
      <c r="D28" s="15">
        <v>2000</v>
      </c>
      <c r="E28" s="15">
        <v>50211108</v>
      </c>
      <c r="F28" s="20">
        <f t="shared" si="1"/>
        <v>239</v>
      </c>
      <c r="G28" s="15">
        <v>77</v>
      </c>
      <c r="H28" s="15">
        <v>79</v>
      </c>
      <c r="I28" s="15">
        <v>83</v>
      </c>
      <c r="K28" s="19" t="s">
        <v>38</v>
      </c>
      <c r="L28" s="35">
        <v>258</v>
      </c>
      <c r="N28" s="25" t="s">
        <v>47</v>
      </c>
      <c r="O28" s="35">
        <v>233</v>
      </c>
    </row>
    <row r="29" spans="1:15" ht="15.75" customHeight="1">
      <c r="A29" s="15">
        <v>2</v>
      </c>
      <c r="B29" s="15" t="s">
        <v>25</v>
      </c>
      <c r="C29" s="25" t="s">
        <v>47</v>
      </c>
      <c r="D29" s="15">
        <v>1956</v>
      </c>
      <c r="E29" s="25">
        <v>298360239</v>
      </c>
      <c r="F29" s="20">
        <f t="shared" si="1"/>
        <v>233</v>
      </c>
      <c r="G29" s="15">
        <v>80</v>
      </c>
      <c r="H29" s="15">
        <v>73</v>
      </c>
      <c r="I29" s="15">
        <v>80</v>
      </c>
      <c r="L29" s="36">
        <f>SUM(L26:L28)</f>
        <v>750</v>
      </c>
      <c r="O29" s="36">
        <f>SUM(O25:O28)</f>
        <v>758</v>
      </c>
    </row>
    <row r="30" spans="1:9" ht="15.75" customHeight="1">
      <c r="A30" s="15">
        <v>2</v>
      </c>
      <c r="B30" s="15" t="s">
        <v>37</v>
      </c>
      <c r="C30" s="19" t="s">
        <v>43</v>
      </c>
      <c r="D30" s="15">
        <v>1942</v>
      </c>
      <c r="E30" s="15">
        <v>298358708</v>
      </c>
      <c r="F30" s="20">
        <f t="shared" si="1"/>
        <v>217</v>
      </c>
      <c r="G30" s="15">
        <v>74</v>
      </c>
      <c r="H30" s="15">
        <v>68</v>
      </c>
      <c r="I30" s="15">
        <v>75</v>
      </c>
    </row>
    <row r="31" spans="1:9" ht="15.75" customHeight="1">
      <c r="A31" s="15">
        <v>80</v>
      </c>
      <c r="B31" s="15" t="s">
        <v>14</v>
      </c>
      <c r="C31" s="37" t="s">
        <v>31</v>
      </c>
      <c r="D31" s="20">
        <v>1964</v>
      </c>
      <c r="E31" s="20">
        <v>93603422</v>
      </c>
      <c r="F31" s="20">
        <f t="shared" si="1"/>
        <v>267</v>
      </c>
      <c r="G31" s="15">
        <v>84</v>
      </c>
      <c r="H31" s="15">
        <v>89</v>
      </c>
      <c r="I31" s="15">
        <v>94</v>
      </c>
    </row>
    <row r="32" spans="1:9" ht="15.75" customHeight="1">
      <c r="A32" s="14"/>
      <c r="B32" s="14"/>
      <c r="C32" s="38"/>
      <c r="D32" s="39"/>
      <c r="E32" s="39"/>
      <c r="F32" s="39"/>
      <c r="G32" s="14"/>
      <c r="H32" s="14"/>
      <c r="I32" s="14"/>
    </row>
    <row r="33" spans="1:9" ht="15.75" customHeight="1">
      <c r="A33" s="14"/>
      <c r="B33" s="14"/>
      <c r="C33" s="40"/>
      <c r="D33" s="40"/>
      <c r="E33" s="40"/>
      <c r="F33" s="40"/>
      <c r="G33" s="40"/>
      <c r="H33" s="40"/>
      <c r="I33" s="40"/>
    </row>
    <row r="34" spans="1:9" ht="15.75" customHeight="1">
      <c r="A34" s="14"/>
      <c r="B34" s="14"/>
      <c r="C34" s="40"/>
      <c r="D34" s="40"/>
      <c r="E34" s="40"/>
      <c r="F34" s="40"/>
      <c r="G34" s="40"/>
      <c r="H34" s="40"/>
      <c r="I34" s="40"/>
    </row>
    <row r="35" spans="1:15" ht="15.75" customHeight="1">
      <c r="A35" s="14"/>
      <c r="B35" s="41" t="s">
        <v>48</v>
      </c>
      <c r="C35" s="41"/>
      <c r="D35" s="41"/>
      <c r="E35" s="41"/>
      <c r="F35" s="41"/>
      <c r="K35" s="42" t="s">
        <v>49</v>
      </c>
      <c r="L35" s="42"/>
      <c r="N35" s="42" t="s">
        <v>49</v>
      </c>
      <c r="O35" s="42"/>
    </row>
    <row r="36" spans="1:15" ht="15.75" customHeight="1">
      <c r="A36" s="43">
        <v>80</v>
      </c>
      <c r="B36" s="15" t="s">
        <v>50</v>
      </c>
      <c r="C36" s="44" t="s">
        <v>51</v>
      </c>
      <c r="D36" s="15">
        <v>1971</v>
      </c>
      <c r="E36" s="15">
        <v>93616709</v>
      </c>
      <c r="F36" s="15">
        <f aca="true" t="shared" si="2" ref="F36:F64">G36+H36+I36</f>
        <v>264</v>
      </c>
      <c r="G36" s="15">
        <v>87</v>
      </c>
      <c r="H36" s="15">
        <v>88</v>
      </c>
      <c r="I36" s="15">
        <v>89</v>
      </c>
      <c r="K36" s="22" t="s">
        <v>52</v>
      </c>
      <c r="L36" s="22"/>
      <c r="N36" s="22" t="s">
        <v>27</v>
      </c>
      <c r="O36" s="22"/>
    </row>
    <row r="37" spans="1:15" ht="15.75" customHeight="1">
      <c r="A37" s="20">
        <v>80</v>
      </c>
      <c r="B37" s="15" t="s">
        <v>14</v>
      </c>
      <c r="C37" s="45" t="s">
        <v>53</v>
      </c>
      <c r="D37" s="20">
        <v>1980</v>
      </c>
      <c r="E37" s="20">
        <v>63034117</v>
      </c>
      <c r="F37" s="15">
        <f t="shared" si="2"/>
        <v>252</v>
      </c>
      <c r="G37" s="15">
        <v>82</v>
      </c>
      <c r="H37" s="15">
        <v>87</v>
      </c>
      <c r="I37" s="15">
        <v>83</v>
      </c>
      <c r="K37" s="30" t="s">
        <v>54</v>
      </c>
      <c r="L37" s="35">
        <v>239</v>
      </c>
      <c r="N37" s="46" t="s">
        <v>55</v>
      </c>
      <c r="O37" s="29">
        <v>195</v>
      </c>
    </row>
    <row r="38" spans="1:15" ht="15.75" customHeight="1">
      <c r="A38" s="20">
        <v>80</v>
      </c>
      <c r="B38" s="20" t="s">
        <v>32</v>
      </c>
      <c r="C38" s="45" t="s">
        <v>56</v>
      </c>
      <c r="D38" s="17">
        <v>1952</v>
      </c>
      <c r="E38" s="20">
        <v>3567405</v>
      </c>
      <c r="F38" s="15">
        <f t="shared" si="2"/>
        <v>252</v>
      </c>
      <c r="G38" s="15">
        <v>87</v>
      </c>
      <c r="H38" s="15">
        <v>83</v>
      </c>
      <c r="I38" s="15">
        <v>82</v>
      </c>
      <c r="K38" s="25" t="s">
        <v>57</v>
      </c>
      <c r="L38" s="15">
        <v>241</v>
      </c>
      <c r="N38" s="47" t="s">
        <v>56</v>
      </c>
      <c r="O38" s="15">
        <v>252</v>
      </c>
    </row>
    <row r="39" spans="1:15" ht="15.75" customHeight="1">
      <c r="A39" s="15">
        <v>2</v>
      </c>
      <c r="B39" s="17" t="s">
        <v>37</v>
      </c>
      <c r="C39" s="45" t="s">
        <v>58</v>
      </c>
      <c r="D39" s="17">
        <v>1984</v>
      </c>
      <c r="E39" s="20">
        <v>98365844</v>
      </c>
      <c r="F39" s="15">
        <f t="shared" si="2"/>
        <v>251</v>
      </c>
      <c r="G39" s="15">
        <v>83</v>
      </c>
      <c r="H39" s="15">
        <v>83</v>
      </c>
      <c r="I39" s="15">
        <v>85</v>
      </c>
      <c r="K39" s="25" t="s">
        <v>59</v>
      </c>
      <c r="L39" s="15">
        <v>240</v>
      </c>
      <c r="N39" s="47" t="s">
        <v>60</v>
      </c>
      <c r="O39" s="15">
        <v>246</v>
      </c>
    </row>
    <row r="40" spans="1:15" ht="15.75" customHeight="1">
      <c r="A40" s="20">
        <v>80</v>
      </c>
      <c r="B40" s="15" t="s">
        <v>14</v>
      </c>
      <c r="C40" s="44" t="s">
        <v>61</v>
      </c>
      <c r="D40" s="15">
        <v>1972</v>
      </c>
      <c r="E40" s="15">
        <v>93611507</v>
      </c>
      <c r="F40" s="15">
        <f t="shared" si="2"/>
        <v>250</v>
      </c>
      <c r="G40" s="20">
        <v>84</v>
      </c>
      <c r="H40" s="15">
        <v>81</v>
      </c>
      <c r="I40" s="15">
        <v>85</v>
      </c>
      <c r="K40" s="28" t="s">
        <v>62</v>
      </c>
      <c r="L40" s="35">
        <v>232</v>
      </c>
      <c r="N40" s="47" t="s">
        <v>63</v>
      </c>
      <c r="O40" s="35">
        <v>248</v>
      </c>
    </row>
    <row r="41" spans="1:15" ht="15.75" customHeight="1">
      <c r="A41" s="15">
        <v>80</v>
      </c>
      <c r="B41" s="48" t="s">
        <v>64</v>
      </c>
      <c r="C41" s="25" t="s">
        <v>65</v>
      </c>
      <c r="D41" s="48">
        <v>1970</v>
      </c>
      <c r="E41" s="49">
        <v>93610730</v>
      </c>
      <c r="F41" s="15">
        <f t="shared" si="2"/>
        <v>250</v>
      </c>
      <c r="G41" s="15">
        <v>85</v>
      </c>
      <c r="H41" s="15">
        <v>82</v>
      </c>
      <c r="I41" s="15">
        <v>83</v>
      </c>
      <c r="K41" s="28"/>
      <c r="L41" s="36">
        <f>SUM(L38:L40)</f>
        <v>713</v>
      </c>
      <c r="O41" s="36">
        <f>SUM(O38:O40)</f>
        <v>746</v>
      </c>
    </row>
    <row r="42" spans="1:15" ht="15.75" customHeight="1">
      <c r="A42" s="15">
        <v>80</v>
      </c>
      <c r="B42" s="48" t="s">
        <v>64</v>
      </c>
      <c r="C42" s="25" t="s">
        <v>66</v>
      </c>
      <c r="D42" s="15">
        <v>1967</v>
      </c>
      <c r="E42" s="25">
        <v>61033205</v>
      </c>
      <c r="F42" s="15">
        <f t="shared" si="2"/>
        <v>249</v>
      </c>
      <c r="G42" s="15">
        <v>83</v>
      </c>
      <c r="H42" s="15">
        <v>79</v>
      </c>
      <c r="I42" s="15">
        <v>87</v>
      </c>
      <c r="K42" s="42" t="s">
        <v>49</v>
      </c>
      <c r="L42" s="42"/>
      <c r="N42" s="42" t="s">
        <v>49</v>
      </c>
      <c r="O42" s="42"/>
    </row>
    <row r="43" spans="1:15" ht="15.75" customHeight="1">
      <c r="A43" s="15">
        <v>80</v>
      </c>
      <c r="B43" s="15" t="s">
        <v>50</v>
      </c>
      <c r="C43" s="44" t="s">
        <v>67</v>
      </c>
      <c r="D43" s="15">
        <v>1971</v>
      </c>
      <c r="E43" s="15">
        <v>65158571</v>
      </c>
      <c r="F43" s="15">
        <f t="shared" si="2"/>
        <v>249</v>
      </c>
      <c r="G43" s="15">
        <v>83</v>
      </c>
      <c r="H43" s="15">
        <v>83</v>
      </c>
      <c r="I43" s="15">
        <v>83</v>
      </c>
      <c r="J43" s="1"/>
      <c r="K43" s="22" t="s">
        <v>28</v>
      </c>
      <c r="L43" s="22"/>
      <c r="N43" s="22" t="s">
        <v>68</v>
      </c>
      <c r="O43" s="22"/>
    </row>
    <row r="44" spans="1:15" ht="15.75" customHeight="1">
      <c r="A44" s="20">
        <v>80</v>
      </c>
      <c r="B44" s="20" t="s">
        <v>32</v>
      </c>
      <c r="C44" s="45" t="s">
        <v>63</v>
      </c>
      <c r="D44" s="20">
        <v>1957</v>
      </c>
      <c r="E44" s="20">
        <v>93572881</v>
      </c>
      <c r="F44" s="15">
        <f t="shared" si="2"/>
        <v>248</v>
      </c>
      <c r="G44" s="15">
        <v>82</v>
      </c>
      <c r="H44" s="15">
        <v>81</v>
      </c>
      <c r="I44" s="15">
        <v>85</v>
      </c>
      <c r="J44" s="1"/>
      <c r="K44" s="28" t="s">
        <v>69</v>
      </c>
      <c r="L44" s="29">
        <v>229</v>
      </c>
      <c r="N44" s="28" t="s">
        <v>70</v>
      </c>
      <c r="O44" s="29">
        <v>234</v>
      </c>
    </row>
    <row r="45" spans="1:15" ht="15.75" customHeight="1">
      <c r="A45" s="20">
        <v>80</v>
      </c>
      <c r="B45" s="20" t="s">
        <v>32</v>
      </c>
      <c r="C45" s="45" t="s">
        <v>60</v>
      </c>
      <c r="D45" s="17">
        <v>1959</v>
      </c>
      <c r="E45" s="20">
        <v>57155307</v>
      </c>
      <c r="F45" s="15">
        <f t="shared" si="2"/>
        <v>246</v>
      </c>
      <c r="G45" s="15">
        <v>80</v>
      </c>
      <c r="H45" s="15">
        <v>85</v>
      </c>
      <c r="I45" s="15">
        <v>81</v>
      </c>
      <c r="J45" s="1"/>
      <c r="K45" s="25" t="s">
        <v>71</v>
      </c>
      <c r="L45" s="15">
        <v>227</v>
      </c>
      <c r="N45" s="25" t="s">
        <v>72</v>
      </c>
      <c r="O45" s="15">
        <v>209</v>
      </c>
    </row>
    <row r="46" spans="1:15" ht="15.75" customHeight="1">
      <c r="A46" s="15">
        <v>80</v>
      </c>
      <c r="B46" s="15" t="s">
        <v>50</v>
      </c>
      <c r="C46" s="44" t="s">
        <v>73</v>
      </c>
      <c r="D46" s="15">
        <v>1939</v>
      </c>
      <c r="E46" s="15">
        <v>3568199</v>
      </c>
      <c r="F46" s="15">
        <f t="shared" si="2"/>
        <v>244</v>
      </c>
      <c r="G46" s="15">
        <v>85</v>
      </c>
      <c r="H46" s="15">
        <v>79</v>
      </c>
      <c r="I46" s="15">
        <v>80</v>
      </c>
      <c r="J46" s="1"/>
      <c r="K46" s="25" t="s">
        <v>53</v>
      </c>
      <c r="L46" s="15">
        <v>252</v>
      </c>
      <c r="N46" s="25" t="s">
        <v>74</v>
      </c>
      <c r="O46" s="15">
        <v>235</v>
      </c>
    </row>
    <row r="47" spans="1:15" ht="15.75" customHeight="1">
      <c r="A47" s="15">
        <v>80</v>
      </c>
      <c r="B47" s="48" t="s">
        <v>64</v>
      </c>
      <c r="C47" s="25" t="s">
        <v>75</v>
      </c>
      <c r="D47" s="15">
        <v>1963</v>
      </c>
      <c r="E47" s="25">
        <v>3570485</v>
      </c>
      <c r="F47" s="15">
        <f t="shared" si="2"/>
        <v>242</v>
      </c>
      <c r="G47" s="15">
        <v>74</v>
      </c>
      <c r="H47" s="15">
        <v>86</v>
      </c>
      <c r="I47" s="15">
        <v>82</v>
      </c>
      <c r="J47" s="1"/>
      <c r="K47" s="25" t="s">
        <v>76</v>
      </c>
      <c r="L47" s="35">
        <v>250</v>
      </c>
      <c r="N47" s="25"/>
      <c r="O47" s="35"/>
    </row>
    <row r="48" spans="1:15" ht="15.75" customHeight="1">
      <c r="A48" s="20">
        <v>80</v>
      </c>
      <c r="B48" s="15" t="s">
        <v>50</v>
      </c>
      <c r="C48" s="44" t="s">
        <v>77</v>
      </c>
      <c r="D48" s="15">
        <v>1960</v>
      </c>
      <c r="E48" s="15">
        <v>3568220</v>
      </c>
      <c r="F48" s="15">
        <f t="shared" si="2"/>
        <v>242</v>
      </c>
      <c r="G48" s="20">
        <v>83</v>
      </c>
      <c r="H48" s="15">
        <v>82</v>
      </c>
      <c r="I48" s="15">
        <v>77</v>
      </c>
      <c r="J48" s="1"/>
      <c r="L48" s="50">
        <f>SUM(L45:L47)</f>
        <v>729</v>
      </c>
      <c r="O48" s="50">
        <f>SUM(O44:O47)</f>
        <v>678</v>
      </c>
    </row>
    <row r="49" spans="1:15" ht="15.75" customHeight="1">
      <c r="A49" s="15">
        <v>80</v>
      </c>
      <c r="B49" s="15" t="s">
        <v>12</v>
      </c>
      <c r="C49" s="44" t="s">
        <v>57</v>
      </c>
      <c r="D49" s="15">
        <v>1966</v>
      </c>
      <c r="E49" s="47">
        <v>50081468</v>
      </c>
      <c r="F49" s="15">
        <f t="shared" si="2"/>
        <v>241</v>
      </c>
      <c r="G49" s="15">
        <v>73</v>
      </c>
      <c r="H49" s="15">
        <v>87</v>
      </c>
      <c r="I49" s="15">
        <v>81</v>
      </c>
      <c r="J49" s="1"/>
      <c r="K49" s="42" t="s">
        <v>49</v>
      </c>
      <c r="L49" s="42"/>
      <c r="N49" s="51" t="s">
        <v>49</v>
      </c>
      <c r="O49" s="51"/>
    </row>
    <row r="50" spans="1:15" ht="15.75" customHeight="1">
      <c r="A50" s="20">
        <v>80</v>
      </c>
      <c r="B50" s="15" t="s">
        <v>12</v>
      </c>
      <c r="C50" s="25" t="s">
        <v>78</v>
      </c>
      <c r="D50" s="15">
        <v>1971</v>
      </c>
      <c r="E50" s="25">
        <v>93622727</v>
      </c>
      <c r="F50" s="15">
        <f t="shared" si="2"/>
        <v>240</v>
      </c>
      <c r="G50" s="15">
        <v>80</v>
      </c>
      <c r="H50" s="15">
        <v>82</v>
      </c>
      <c r="I50" s="15">
        <v>78</v>
      </c>
      <c r="J50" s="1"/>
      <c r="K50" s="22" t="s">
        <v>79</v>
      </c>
      <c r="L50" s="22"/>
      <c r="N50" s="22" t="s">
        <v>80</v>
      </c>
      <c r="O50" s="22"/>
    </row>
    <row r="51" spans="1:20" ht="15.75" customHeight="1">
      <c r="A51" s="20">
        <v>80</v>
      </c>
      <c r="B51" s="15" t="s">
        <v>81</v>
      </c>
      <c r="C51" s="45" t="s">
        <v>74</v>
      </c>
      <c r="D51" s="17">
        <v>1954</v>
      </c>
      <c r="E51" s="20">
        <v>53045023</v>
      </c>
      <c r="F51" s="15">
        <f t="shared" si="2"/>
        <v>235</v>
      </c>
      <c r="G51" s="15">
        <v>87</v>
      </c>
      <c r="H51" s="15">
        <v>75</v>
      </c>
      <c r="I51" s="15">
        <v>73</v>
      </c>
      <c r="J51" s="1"/>
      <c r="K51" s="30" t="s">
        <v>82</v>
      </c>
      <c r="L51" s="29">
        <v>253</v>
      </c>
      <c r="N51" s="28" t="s">
        <v>83</v>
      </c>
      <c r="O51" s="29">
        <v>210</v>
      </c>
      <c r="Q51" s="52"/>
      <c r="R51" s="52"/>
      <c r="S51" s="52"/>
      <c r="T51" s="52"/>
    </row>
    <row r="52" spans="1:20" s="52" customFormat="1" ht="15.75" customHeight="1">
      <c r="A52" s="20">
        <v>80</v>
      </c>
      <c r="B52" s="15" t="s">
        <v>81</v>
      </c>
      <c r="C52" s="45" t="s">
        <v>70</v>
      </c>
      <c r="D52" s="17">
        <v>1944</v>
      </c>
      <c r="E52" s="17">
        <v>3567749</v>
      </c>
      <c r="F52" s="15">
        <f t="shared" si="2"/>
        <v>234</v>
      </c>
      <c r="G52" s="15">
        <v>85</v>
      </c>
      <c r="H52" s="15">
        <v>73</v>
      </c>
      <c r="I52" s="15">
        <v>76</v>
      </c>
      <c r="J52" s="1"/>
      <c r="K52" s="25" t="s">
        <v>51</v>
      </c>
      <c r="L52" s="15">
        <v>264</v>
      </c>
      <c r="M52" s="2"/>
      <c r="N52" s="25" t="s">
        <v>84</v>
      </c>
      <c r="O52" s="15">
        <v>220</v>
      </c>
      <c r="P52" s="2"/>
      <c r="Q52"/>
      <c r="R52"/>
      <c r="S52"/>
      <c r="T52"/>
    </row>
    <row r="53" spans="1:15" ht="15.75" customHeight="1">
      <c r="A53" s="20">
        <v>80</v>
      </c>
      <c r="B53" s="15" t="s">
        <v>12</v>
      </c>
      <c r="C53" s="44" t="s">
        <v>62</v>
      </c>
      <c r="D53" s="15">
        <v>1969</v>
      </c>
      <c r="E53" s="47">
        <v>93618651</v>
      </c>
      <c r="F53" s="15">
        <f t="shared" si="2"/>
        <v>232</v>
      </c>
      <c r="G53" s="15">
        <v>80</v>
      </c>
      <c r="H53" s="15">
        <v>74</v>
      </c>
      <c r="I53" s="15">
        <v>78</v>
      </c>
      <c r="J53" s="1"/>
      <c r="K53" s="44" t="s">
        <v>73</v>
      </c>
      <c r="L53" s="15">
        <v>244</v>
      </c>
      <c r="N53" s="25" t="s">
        <v>85</v>
      </c>
      <c r="O53" s="15">
        <v>202</v>
      </c>
    </row>
    <row r="54" spans="1:15" ht="15.75" customHeight="1">
      <c r="A54" s="15">
        <v>80</v>
      </c>
      <c r="B54" s="15" t="s">
        <v>14</v>
      </c>
      <c r="C54" s="45" t="s">
        <v>69</v>
      </c>
      <c r="D54" s="20">
        <v>1973</v>
      </c>
      <c r="E54" s="20">
        <v>93584009</v>
      </c>
      <c r="F54" s="15">
        <f t="shared" si="2"/>
        <v>229</v>
      </c>
      <c r="G54" s="20">
        <v>78</v>
      </c>
      <c r="H54" s="15">
        <v>73</v>
      </c>
      <c r="I54" s="15">
        <v>78</v>
      </c>
      <c r="J54" s="1"/>
      <c r="K54" s="25" t="s">
        <v>77</v>
      </c>
      <c r="L54" s="35">
        <v>242</v>
      </c>
      <c r="N54" s="25" t="s">
        <v>67</v>
      </c>
      <c r="O54" s="35">
        <v>249</v>
      </c>
    </row>
    <row r="55" spans="1:15" ht="15.75" customHeight="1">
      <c r="A55" s="20">
        <v>80</v>
      </c>
      <c r="B55" s="15" t="s">
        <v>14</v>
      </c>
      <c r="C55" s="44" t="s">
        <v>71</v>
      </c>
      <c r="D55" s="15">
        <v>1949</v>
      </c>
      <c r="E55" s="15">
        <v>3569204</v>
      </c>
      <c r="F55" s="15">
        <f t="shared" si="2"/>
        <v>227</v>
      </c>
      <c r="G55" s="20">
        <v>69</v>
      </c>
      <c r="H55" s="20">
        <v>78</v>
      </c>
      <c r="I55" s="20">
        <v>80</v>
      </c>
      <c r="J55" s="1"/>
      <c r="K55" s="28"/>
      <c r="L55" s="50">
        <f>SUM(L52:L54)</f>
        <v>750</v>
      </c>
      <c r="O55" s="50">
        <f>SUM(O52:O54)</f>
        <v>671</v>
      </c>
    </row>
    <row r="56" spans="1:15" ht="15.75" customHeight="1">
      <c r="A56" s="15">
        <v>2</v>
      </c>
      <c r="B56" s="17" t="s">
        <v>37</v>
      </c>
      <c r="C56" s="45" t="s">
        <v>86</v>
      </c>
      <c r="D56" s="17">
        <v>1979</v>
      </c>
      <c r="E56" s="20">
        <v>98364010</v>
      </c>
      <c r="F56" s="15">
        <f t="shared" si="2"/>
        <v>225</v>
      </c>
      <c r="G56" s="15">
        <v>83</v>
      </c>
      <c r="H56" s="15">
        <v>68</v>
      </c>
      <c r="I56" s="15">
        <v>74</v>
      </c>
      <c r="J56" s="1"/>
      <c r="K56" s="42" t="s">
        <v>49</v>
      </c>
      <c r="L56" s="42"/>
      <c r="O56" s="2"/>
    </row>
    <row r="57" spans="1:15" ht="15.75" customHeight="1">
      <c r="A57" s="15">
        <v>80</v>
      </c>
      <c r="B57" s="15" t="s">
        <v>50</v>
      </c>
      <c r="C57" s="44" t="s">
        <v>84</v>
      </c>
      <c r="D57" s="15">
        <v>1973</v>
      </c>
      <c r="E57" s="25">
        <v>45145784</v>
      </c>
      <c r="F57" s="15">
        <f t="shared" si="2"/>
        <v>220</v>
      </c>
      <c r="G57" s="15">
        <v>69</v>
      </c>
      <c r="H57" s="15">
        <v>79</v>
      </c>
      <c r="I57" s="15">
        <v>72</v>
      </c>
      <c r="J57" s="1"/>
      <c r="K57" s="22" t="s">
        <v>87</v>
      </c>
      <c r="L57" s="22"/>
      <c r="O57" s="2"/>
    </row>
    <row r="58" spans="1:16" ht="15.75" customHeight="1">
      <c r="A58" s="20">
        <v>80</v>
      </c>
      <c r="B58" s="15" t="s">
        <v>50</v>
      </c>
      <c r="C58" s="44" t="s">
        <v>83</v>
      </c>
      <c r="D58" s="15">
        <v>1955</v>
      </c>
      <c r="E58" s="15">
        <v>93581107</v>
      </c>
      <c r="F58" s="15">
        <f t="shared" si="2"/>
        <v>210</v>
      </c>
      <c r="G58" s="15">
        <v>76</v>
      </c>
      <c r="H58" s="15">
        <v>56</v>
      </c>
      <c r="I58" s="15">
        <v>78</v>
      </c>
      <c r="J58" s="1"/>
      <c r="K58" s="46" t="s">
        <v>88</v>
      </c>
      <c r="L58" s="29">
        <v>209</v>
      </c>
      <c r="O58" s="2"/>
      <c r="P58" s="53"/>
    </row>
    <row r="59" spans="1:16" ht="15.75" customHeight="1">
      <c r="A59" s="20">
        <v>80</v>
      </c>
      <c r="B59" s="48" t="s">
        <v>64</v>
      </c>
      <c r="C59" s="25" t="s">
        <v>88</v>
      </c>
      <c r="D59" s="15">
        <v>1960</v>
      </c>
      <c r="E59" s="25">
        <v>47022591</v>
      </c>
      <c r="F59" s="15">
        <f t="shared" si="2"/>
        <v>209</v>
      </c>
      <c r="G59" s="15">
        <v>64</v>
      </c>
      <c r="H59" s="15">
        <v>71</v>
      </c>
      <c r="I59" s="15">
        <v>74</v>
      </c>
      <c r="J59" s="1"/>
      <c r="K59" s="47" t="s">
        <v>65</v>
      </c>
      <c r="L59" s="15">
        <v>250</v>
      </c>
      <c r="O59" s="2"/>
      <c r="P59" s="53"/>
    </row>
    <row r="60" spans="1:16" ht="15.75" customHeight="1">
      <c r="A60" s="20">
        <v>80</v>
      </c>
      <c r="B60" s="15" t="s">
        <v>81</v>
      </c>
      <c r="C60" s="44" t="s">
        <v>72</v>
      </c>
      <c r="D60" s="15">
        <v>1948</v>
      </c>
      <c r="E60" s="15">
        <v>3567760</v>
      </c>
      <c r="F60" s="15">
        <f t="shared" si="2"/>
        <v>209</v>
      </c>
      <c r="G60" s="15">
        <v>67</v>
      </c>
      <c r="H60" s="15">
        <v>75</v>
      </c>
      <c r="I60" s="15">
        <v>67</v>
      </c>
      <c r="J60" s="1"/>
      <c r="K60" s="47" t="s">
        <v>66</v>
      </c>
      <c r="L60" s="15">
        <v>249</v>
      </c>
      <c r="P60" s="53"/>
    </row>
    <row r="61" spans="1:16" ht="15.75" customHeight="1">
      <c r="A61" s="20">
        <v>80</v>
      </c>
      <c r="B61" s="15" t="s">
        <v>50</v>
      </c>
      <c r="C61" s="44" t="s">
        <v>85</v>
      </c>
      <c r="D61" s="15">
        <v>1954</v>
      </c>
      <c r="E61" s="15">
        <v>93616701</v>
      </c>
      <c r="F61" s="15">
        <f t="shared" si="2"/>
        <v>202</v>
      </c>
      <c r="G61" s="15">
        <v>68</v>
      </c>
      <c r="H61" s="15">
        <v>64</v>
      </c>
      <c r="I61" s="15">
        <v>70</v>
      </c>
      <c r="J61" s="1"/>
      <c r="K61" s="47" t="s">
        <v>75</v>
      </c>
      <c r="L61" s="35">
        <v>242</v>
      </c>
      <c r="P61" s="53"/>
    </row>
    <row r="62" spans="1:16" ht="15.75" customHeight="1">
      <c r="A62" s="20">
        <v>80</v>
      </c>
      <c r="B62" s="20" t="s">
        <v>32</v>
      </c>
      <c r="C62" s="45" t="s">
        <v>55</v>
      </c>
      <c r="D62" s="17">
        <v>1959</v>
      </c>
      <c r="E62" s="20">
        <v>93572203</v>
      </c>
      <c r="F62" s="15">
        <f t="shared" si="2"/>
        <v>195</v>
      </c>
      <c r="G62" s="15">
        <v>70</v>
      </c>
      <c r="H62" s="15">
        <v>59</v>
      </c>
      <c r="I62" s="15">
        <v>66</v>
      </c>
      <c r="J62" s="1"/>
      <c r="K62"/>
      <c r="L62" s="54">
        <f>SUM(L59:L61)</f>
        <v>741</v>
      </c>
      <c r="M62"/>
      <c r="P62" s="55"/>
    </row>
    <row r="63" spans="1:16" ht="15.75" customHeight="1">
      <c r="A63" s="15">
        <v>80</v>
      </c>
      <c r="B63" s="15" t="s">
        <v>50</v>
      </c>
      <c r="C63" s="56" t="s">
        <v>82</v>
      </c>
      <c r="D63" s="15">
        <v>1999</v>
      </c>
      <c r="E63" s="15">
        <v>93573374</v>
      </c>
      <c r="F63" s="15">
        <f t="shared" si="2"/>
        <v>253</v>
      </c>
      <c r="G63" s="15">
        <v>83</v>
      </c>
      <c r="H63" s="15">
        <v>89</v>
      </c>
      <c r="I63" s="15">
        <v>81</v>
      </c>
      <c r="J63" s="1"/>
      <c r="L63" s="2"/>
      <c r="M63" s="3"/>
      <c r="P63"/>
    </row>
    <row r="64" spans="1:16" ht="15.75" customHeight="1">
      <c r="A64" s="1">
        <v>80</v>
      </c>
      <c r="B64" s="15" t="s">
        <v>12</v>
      </c>
      <c r="C64" s="56" t="s">
        <v>54</v>
      </c>
      <c r="D64" s="15">
        <v>1978</v>
      </c>
      <c r="E64" s="47">
        <v>93593026</v>
      </c>
      <c r="F64" s="15">
        <f t="shared" si="2"/>
        <v>239</v>
      </c>
      <c r="G64" s="15">
        <v>86</v>
      </c>
      <c r="H64" s="15">
        <v>66</v>
      </c>
      <c r="I64" s="15">
        <v>87</v>
      </c>
      <c r="J64" s="1"/>
      <c r="L64" s="2"/>
      <c r="M64" s="3"/>
      <c r="P64"/>
    </row>
    <row r="65" spans="1:16" ht="15.75" customHeight="1">
      <c r="A65" s="20" t="s">
        <v>0</v>
      </c>
      <c r="B65" s="57"/>
      <c r="C65" s="58"/>
      <c r="D65" s="39"/>
      <c r="E65" s="14"/>
      <c r="F65" s="14"/>
      <c r="G65" s="14"/>
      <c r="H65" s="14"/>
      <c r="J65" s="1"/>
      <c r="L65" s="2"/>
      <c r="M65" s="3"/>
      <c r="P65"/>
    </row>
    <row r="66" spans="1:16" ht="15.75" customHeight="1">
      <c r="A66" s="58"/>
      <c r="B66" s="58"/>
      <c r="C66" s="57"/>
      <c r="D66" s="58"/>
      <c r="E66" s="39"/>
      <c r="F66" s="14"/>
      <c r="G66" s="14"/>
      <c r="H66" s="14"/>
      <c r="I66" s="14"/>
      <c r="J66" s="1"/>
      <c r="L66" s="2"/>
      <c r="M66" s="3"/>
      <c r="P66"/>
    </row>
    <row r="67" spans="1:16" ht="15.75" customHeight="1">
      <c r="A67" s="14"/>
      <c r="B67" s="59" t="s">
        <v>89</v>
      </c>
      <c r="C67" s="59"/>
      <c r="D67" s="59"/>
      <c r="E67" s="59"/>
      <c r="F67" s="59"/>
      <c r="J67" s="1"/>
      <c r="K67" s="22" t="s">
        <v>90</v>
      </c>
      <c r="L67" s="22"/>
      <c r="P67"/>
    </row>
    <row r="68" spans="1:16" ht="15.75" customHeight="1">
      <c r="A68" s="14">
        <v>2</v>
      </c>
      <c r="B68" s="15" t="s">
        <v>17</v>
      </c>
      <c r="C68" s="19" t="s">
        <v>18</v>
      </c>
      <c r="D68" s="15">
        <v>1967</v>
      </c>
      <c r="E68" s="60">
        <v>260115972</v>
      </c>
      <c r="F68" s="20">
        <f aca="true" t="shared" si="3" ref="F68:F73">G68+H68+I68</f>
        <v>275</v>
      </c>
      <c r="G68" s="15">
        <v>94</v>
      </c>
      <c r="H68" s="15">
        <v>88</v>
      </c>
      <c r="I68" s="15">
        <v>93</v>
      </c>
      <c r="J68" s="1"/>
      <c r="K68" s="22" t="s">
        <v>28</v>
      </c>
      <c r="L68" s="22"/>
      <c r="P68"/>
    </row>
    <row r="69" spans="1:16" ht="15.75" customHeight="1">
      <c r="A69" s="20">
        <v>80</v>
      </c>
      <c r="B69" s="15" t="s">
        <v>14</v>
      </c>
      <c r="C69" s="17" t="s">
        <v>29</v>
      </c>
      <c r="D69" s="20">
        <v>1978</v>
      </c>
      <c r="E69" s="61">
        <v>46021070</v>
      </c>
      <c r="F69" s="20">
        <f t="shared" si="3"/>
        <v>263</v>
      </c>
      <c r="G69" s="15">
        <v>92</v>
      </c>
      <c r="H69" s="15">
        <v>87</v>
      </c>
      <c r="I69" s="15">
        <v>84</v>
      </c>
      <c r="J69" s="1"/>
      <c r="K69" s="30" t="s">
        <v>31</v>
      </c>
      <c r="L69" s="15">
        <v>270</v>
      </c>
      <c r="P69"/>
    </row>
    <row r="70" spans="1:16" ht="15.75" customHeight="1">
      <c r="A70" s="20">
        <v>80</v>
      </c>
      <c r="B70" s="15" t="s">
        <v>14</v>
      </c>
      <c r="C70" s="17" t="s">
        <v>91</v>
      </c>
      <c r="D70" s="20">
        <v>1976</v>
      </c>
      <c r="E70" s="61">
        <v>83418</v>
      </c>
      <c r="F70" s="20">
        <f t="shared" si="3"/>
        <v>260</v>
      </c>
      <c r="G70" s="20">
        <v>85</v>
      </c>
      <c r="H70" s="20">
        <v>87</v>
      </c>
      <c r="I70" s="20">
        <v>88</v>
      </c>
      <c r="J70" s="1"/>
      <c r="K70" s="25" t="s">
        <v>91</v>
      </c>
      <c r="L70" s="15">
        <v>260</v>
      </c>
      <c r="P70"/>
    </row>
    <row r="71" spans="1:16" ht="15.75" customHeight="1">
      <c r="A71" s="20">
        <v>80</v>
      </c>
      <c r="B71" s="15" t="s">
        <v>14</v>
      </c>
      <c r="C71" s="15" t="s">
        <v>92</v>
      </c>
      <c r="D71" s="15">
        <v>1976</v>
      </c>
      <c r="E71" s="15">
        <v>93622183</v>
      </c>
      <c r="F71" s="20">
        <f t="shared" si="3"/>
        <v>212</v>
      </c>
      <c r="G71" s="20">
        <v>70</v>
      </c>
      <c r="H71" s="20">
        <v>66</v>
      </c>
      <c r="I71" s="20">
        <v>76</v>
      </c>
      <c r="J71" s="3"/>
      <c r="K71" s="25" t="s">
        <v>29</v>
      </c>
      <c r="L71" s="15">
        <v>263</v>
      </c>
      <c r="P71"/>
    </row>
    <row r="72" spans="1:16" ht="15.75" customHeight="1">
      <c r="A72" s="20">
        <v>80</v>
      </c>
      <c r="B72" s="15" t="s">
        <v>14</v>
      </c>
      <c r="C72" s="62" t="s">
        <v>31</v>
      </c>
      <c r="D72" s="20">
        <v>1964</v>
      </c>
      <c r="E72" s="61">
        <v>93603422</v>
      </c>
      <c r="F72" s="20">
        <f t="shared" si="3"/>
        <v>270</v>
      </c>
      <c r="G72" s="15">
        <v>92</v>
      </c>
      <c r="H72" s="15">
        <v>89</v>
      </c>
      <c r="I72" s="15">
        <v>89</v>
      </c>
      <c r="J72" s="3"/>
      <c r="K72" s="28" t="s">
        <v>92</v>
      </c>
      <c r="L72" s="15">
        <v>212</v>
      </c>
      <c r="P72"/>
    </row>
    <row r="73" spans="1:16" ht="15.75" customHeight="1">
      <c r="A73" s="43">
        <v>80</v>
      </c>
      <c r="B73" s="15" t="s">
        <v>50</v>
      </c>
      <c r="C73" s="62" t="s">
        <v>82</v>
      </c>
      <c r="D73" s="15">
        <v>1999</v>
      </c>
      <c r="E73" s="60">
        <v>93573374</v>
      </c>
      <c r="F73" s="20">
        <f t="shared" si="3"/>
        <v>265</v>
      </c>
      <c r="G73" s="15">
        <v>91</v>
      </c>
      <c r="H73" s="15">
        <v>87</v>
      </c>
      <c r="I73" s="15">
        <v>87</v>
      </c>
      <c r="J73" s="3"/>
      <c r="L73" s="63">
        <f>SUM(L70:L72)</f>
        <v>735</v>
      </c>
      <c r="P73"/>
    </row>
    <row r="74" spans="1:10" ht="15.75" customHeight="1">
      <c r="A74" s="15">
        <v>80</v>
      </c>
      <c r="B74" s="2"/>
      <c r="C74" s="2"/>
      <c r="D74" s="2"/>
      <c r="E74" s="2"/>
      <c r="F74" s="2"/>
      <c r="G74" s="2"/>
      <c r="H74" s="2"/>
      <c r="I74" s="2"/>
      <c r="J74" s="1"/>
    </row>
    <row r="75" spans="1:15" ht="15.75" customHeight="1">
      <c r="A75" s="14" t="s">
        <v>0</v>
      </c>
      <c r="B75" s="41" t="s">
        <v>93</v>
      </c>
      <c r="C75" s="41"/>
      <c r="D75" s="41"/>
      <c r="E75" s="41"/>
      <c r="F75" s="41"/>
      <c r="J75" s="1"/>
      <c r="K75" s="64" t="s">
        <v>94</v>
      </c>
      <c r="L75" s="65"/>
      <c r="N75" s="64" t="s">
        <v>94</v>
      </c>
      <c r="O75" s="65"/>
    </row>
    <row r="76" spans="1:15" ht="15.75" customHeight="1">
      <c r="A76" s="2">
        <v>80</v>
      </c>
      <c r="B76" s="15" t="s">
        <v>14</v>
      </c>
      <c r="C76" s="19" t="s">
        <v>95</v>
      </c>
      <c r="D76" s="15">
        <v>1995</v>
      </c>
      <c r="E76" s="15">
        <v>93571911</v>
      </c>
      <c r="F76" s="15">
        <f aca="true" t="shared" si="4" ref="F76:F88">G76+H76+I76</f>
        <v>258</v>
      </c>
      <c r="G76" s="15">
        <v>90</v>
      </c>
      <c r="H76" s="15">
        <v>87</v>
      </c>
      <c r="I76" s="15">
        <v>81</v>
      </c>
      <c r="J76" s="1"/>
      <c r="K76" s="64" t="s">
        <v>96</v>
      </c>
      <c r="L76" s="66"/>
      <c r="N76" s="64" t="s">
        <v>68</v>
      </c>
      <c r="O76" s="66"/>
    </row>
    <row r="77" spans="1:15" ht="15.75" customHeight="1">
      <c r="A77" s="1">
        <v>2</v>
      </c>
      <c r="B77" s="15" t="s">
        <v>17</v>
      </c>
      <c r="C77" s="47" t="s">
        <v>46</v>
      </c>
      <c r="D77" s="15">
        <v>1977</v>
      </c>
      <c r="E77" s="25">
        <v>298362819</v>
      </c>
      <c r="F77" s="15">
        <f t="shared" si="4"/>
        <v>257</v>
      </c>
      <c r="G77" s="15">
        <v>83</v>
      </c>
      <c r="H77" s="15">
        <v>90</v>
      </c>
      <c r="I77" s="15">
        <v>84</v>
      </c>
      <c r="J77" s="1"/>
      <c r="K77" s="28" t="s">
        <v>97</v>
      </c>
      <c r="L77" s="15">
        <v>224</v>
      </c>
      <c r="M77" s="3"/>
      <c r="N77" s="28" t="s">
        <v>74</v>
      </c>
      <c r="O77" s="15">
        <v>233</v>
      </c>
    </row>
    <row r="78" spans="1:15" ht="15.75" customHeight="1">
      <c r="A78" s="1">
        <v>80</v>
      </c>
      <c r="B78" s="20" t="s">
        <v>32</v>
      </c>
      <c r="C78" s="19" t="s">
        <v>30</v>
      </c>
      <c r="D78" s="15">
        <v>1958</v>
      </c>
      <c r="E78" s="15">
        <v>93573856</v>
      </c>
      <c r="F78" s="15">
        <f t="shared" si="4"/>
        <v>256</v>
      </c>
      <c r="G78" s="15">
        <v>79</v>
      </c>
      <c r="H78" s="15">
        <v>88</v>
      </c>
      <c r="I78" s="15">
        <v>89</v>
      </c>
      <c r="J78" s="1"/>
      <c r="K78" s="25" t="s">
        <v>75</v>
      </c>
      <c r="L78" s="15">
        <v>250</v>
      </c>
      <c r="M78" s="3"/>
      <c r="N78" s="25" t="s">
        <v>98</v>
      </c>
      <c r="O78" s="15">
        <v>237</v>
      </c>
    </row>
    <row r="79" spans="1:15" ht="15.75" customHeight="1">
      <c r="A79" s="1">
        <v>80</v>
      </c>
      <c r="B79" s="15" t="s">
        <v>14</v>
      </c>
      <c r="C79" s="16" t="s">
        <v>36</v>
      </c>
      <c r="D79" s="20">
        <v>1979</v>
      </c>
      <c r="E79" s="20">
        <v>46021071</v>
      </c>
      <c r="F79" s="15">
        <f t="shared" si="4"/>
        <v>255</v>
      </c>
      <c r="G79" s="15">
        <v>89</v>
      </c>
      <c r="H79" s="15">
        <v>82</v>
      </c>
      <c r="I79" s="15">
        <v>84</v>
      </c>
      <c r="J79" s="3"/>
      <c r="K79" s="25" t="s">
        <v>66</v>
      </c>
      <c r="L79" s="15">
        <v>235</v>
      </c>
      <c r="M79" s="3"/>
      <c r="N79" s="25" t="s">
        <v>70</v>
      </c>
      <c r="O79" s="15">
        <v>249</v>
      </c>
    </row>
    <row r="80" spans="1:15" ht="15.75" customHeight="1">
      <c r="A80" s="1">
        <v>80</v>
      </c>
      <c r="B80" s="15" t="s">
        <v>81</v>
      </c>
      <c r="C80" s="19" t="s">
        <v>99</v>
      </c>
      <c r="D80" s="15">
        <v>1975</v>
      </c>
      <c r="E80" s="15">
        <v>524193</v>
      </c>
      <c r="F80" s="15">
        <f t="shared" si="4"/>
        <v>254</v>
      </c>
      <c r="G80" s="15">
        <v>84</v>
      </c>
      <c r="H80" s="15">
        <v>84</v>
      </c>
      <c r="I80" s="15">
        <v>86</v>
      </c>
      <c r="J80" s="3"/>
      <c r="L80" s="50">
        <f>SUM(L77:L79)</f>
        <v>709</v>
      </c>
      <c r="M80" s="3"/>
      <c r="N80" s="25" t="s">
        <v>99</v>
      </c>
      <c r="O80" s="15">
        <v>254</v>
      </c>
    </row>
    <row r="81" spans="1:15" ht="15.75" customHeight="1">
      <c r="A81" s="1">
        <v>80</v>
      </c>
      <c r="B81" s="15" t="s">
        <v>14</v>
      </c>
      <c r="C81" s="44" t="s">
        <v>100</v>
      </c>
      <c r="D81" s="15">
        <v>1996</v>
      </c>
      <c r="E81" s="15">
        <v>93571912</v>
      </c>
      <c r="F81" s="15">
        <f t="shared" si="4"/>
        <v>252</v>
      </c>
      <c r="G81" s="15">
        <v>85</v>
      </c>
      <c r="H81" s="15">
        <v>83</v>
      </c>
      <c r="I81" s="15">
        <v>84</v>
      </c>
      <c r="J81" s="3"/>
      <c r="K81" s="22" t="s">
        <v>94</v>
      </c>
      <c r="L81" s="22"/>
      <c r="M81" s="3"/>
      <c r="O81" s="63">
        <f>SUM(O78:O80)</f>
        <v>740</v>
      </c>
    </row>
    <row r="82" spans="1:13" ht="15.75" customHeight="1">
      <c r="A82" s="1">
        <v>80</v>
      </c>
      <c r="B82" s="48" t="s">
        <v>64</v>
      </c>
      <c r="C82" s="47" t="s">
        <v>75</v>
      </c>
      <c r="D82" s="15">
        <v>1963</v>
      </c>
      <c r="E82" s="15">
        <v>3570485</v>
      </c>
      <c r="F82" s="15">
        <f t="shared" si="4"/>
        <v>250</v>
      </c>
      <c r="G82" s="15">
        <v>81</v>
      </c>
      <c r="H82" s="15">
        <v>85</v>
      </c>
      <c r="I82" s="15">
        <v>84</v>
      </c>
      <c r="J82" s="3"/>
      <c r="K82" s="22" t="s">
        <v>28</v>
      </c>
      <c r="L82" s="22"/>
      <c r="M82" s="3"/>
    </row>
    <row r="83" spans="1:13" ht="15.75" customHeight="1">
      <c r="A83" s="1">
        <v>80</v>
      </c>
      <c r="B83" s="15" t="s">
        <v>81</v>
      </c>
      <c r="C83" s="19" t="s">
        <v>70</v>
      </c>
      <c r="D83" s="15">
        <v>1944</v>
      </c>
      <c r="E83" s="15">
        <v>3567749</v>
      </c>
      <c r="F83" s="15">
        <f t="shared" si="4"/>
        <v>249</v>
      </c>
      <c r="G83" s="20">
        <v>84</v>
      </c>
      <c r="H83" s="20">
        <v>83</v>
      </c>
      <c r="I83" s="20">
        <v>82</v>
      </c>
      <c r="J83" s="3"/>
      <c r="K83" s="28" t="s">
        <v>53</v>
      </c>
      <c r="L83" s="25">
        <v>231</v>
      </c>
      <c r="M83" s="3"/>
    </row>
    <row r="84" spans="1:13" ht="15.75" customHeight="1">
      <c r="A84" s="1">
        <v>80</v>
      </c>
      <c r="B84" s="15" t="s">
        <v>81</v>
      </c>
      <c r="C84" s="19" t="s">
        <v>98</v>
      </c>
      <c r="D84" s="15">
        <v>1962</v>
      </c>
      <c r="E84" s="15">
        <v>3567747</v>
      </c>
      <c r="F84" s="15">
        <f t="shared" si="4"/>
        <v>237</v>
      </c>
      <c r="G84" s="15">
        <v>79</v>
      </c>
      <c r="H84" s="15">
        <v>74</v>
      </c>
      <c r="I84" s="15">
        <v>84</v>
      </c>
      <c r="J84" s="3"/>
      <c r="K84" s="25" t="s">
        <v>95</v>
      </c>
      <c r="L84" s="25">
        <v>258</v>
      </c>
      <c r="M84" s="3"/>
    </row>
    <row r="85" spans="1:13" ht="15.75" customHeight="1">
      <c r="A85" s="43">
        <v>80</v>
      </c>
      <c r="B85" s="48" t="s">
        <v>64</v>
      </c>
      <c r="C85" s="47" t="s">
        <v>66</v>
      </c>
      <c r="D85" s="15">
        <v>1967</v>
      </c>
      <c r="E85" s="15">
        <v>61033205</v>
      </c>
      <c r="F85" s="15">
        <f t="shared" si="4"/>
        <v>235</v>
      </c>
      <c r="G85" s="15">
        <v>77</v>
      </c>
      <c r="H85" s="15">
        <v>79</v>
      </c>
      <c r="I85" s="15">
        <v>79</v>
      </c>
      <c r="J85" s="3"/>
      <c r="K85" s="25" t="s">
        <v>36</v>
      </c>
      <c r="L85" s="25">
        <v>255</v>
      </c>
      <c r="M85" s="3"/>
    </row>
    <row r="86" spans="1:13" ht="15.75" customHeight="1">
      <c r="A86" s="1">
        <v>80</v>
      </c>
      <c r="B86" s="15" t="s">
        <v>81</v>
      </c>
      <c r="C86" s="19" t="s">
        <v>74</v>
      </c>
      <c r="D86" s="15">
        <v>1954</v>
      </c>
      <c r="E86" s="15">
        <v>53045023</v>
      </c>
      <c r="F86" s="15">
        <f t="shared" si="4"/>
        <v>233</v>
      </c>
      <c r="G86" s="20">
        <v>80</v>
      </c>
      <c r="H86" s="20">
        <v>75</v>
      </c>
      <c r="I86" s="20">
        <v>78</v>
      </c>
      <c r="J86" s="3"/>
      <c r="K86" s="25" t="s">
        <v>100</v>
      </c>
      <c r="L86" s="25">
        <v>252</v>
      </c>
      <c r="M86" s="3"/>
    </row>
    <row r="87" spans="1:13" ht="15.75" customHeight="1">
      <c r="A87" s="1">
        <v>80</v>
      </c>
      <c r="B87" s="15" t="s">
        <v>14</v>
      </c>
      <c r="C87" s="19" t="s">
        <v>53</v>
      </c>
      <c r="D87" s="15">
        <v>1980</v>
      </c>
      <c r="E87" s="15">
        <v>63034117</v>
      </c>
      <c r="F87" s="15">
        <f t="shared" si="4"/>
        <v>231</v>
      </c>
      <c r="G87" s="15">
        <v>77</v>
      </c>
      <c r="H87" s="15">
        <v>81</v>
      </c>
      <c r="I87" s="15">
        <v>73</v>
      </c>
      <c r="J87" s="3"/>
      <c r="L87" s="67">
        <f>SUM(L84:L86)</f>
        <v>765</v>
      </c>
      <c r="M87" s="3"/>
    </row>
    <row r="88" spans="1:13" ht="15.75" customHeight="1">
      <c r="A88" s="1">
        <v>80</v>
      </c>
      <c r="B88" s="48" t="s">
        <v>64</v>
      </c>
      <c r="C88" s="47" t="s">
        <v>97</v>
      </c>
      <c r="D88" s="15">
        <v>1945</v>
      </c>
      <c r="E88" s="15">
        <v>93588513</v>
      </c>
      <c r="F88" s="15">
        <f t="shared" si="4"/>
        <v>224</v>
      </c>
      <c r="G88" s="15">
        <v>76</v>
      </c>
      <c r="H88" s="15">
        <v>81</v>
      </c>
      <c r="I88" s="15">
        <v>67</v>
      </c>
      <c r="L88" s="68"/>
      <c r="M88" s="3"/>
    </row>
    <row r="89" spans="1:13" ht="15.75" customHeight="1">
      <c r="A89"/>
      <c r="B89"/>
      <c r="C89" s="14"/>
      <c r="D89" s="40"/>
      <c r="E89" s="40"/>
      <c r="F89" s="14"/>
      <c r="G89" s="40"/>
      <c r="H89" s="40"/>
      <c r="I89" s="40"/>
      <c r="J89" s="53"/>
      <c r="L89" s="68"/>
      <c r="M89" s="3"/>
    </row>
    <row r="90" spans="1:13" ht="15.75" customHeight="1">
      <c r="A90"/>
      <c r="B90"/>
      <c r="C90" s="14"/>
      <c r="D90" s="40"/>
      <c r="E90" s="40"/>
      <c r="F90" s="14"/>
      <c r="G90" s="40"/>
      <c r="H90" s="40"/>
      <c r="I90" s="40"/>
      <c r="J90" s="53" t="e">
        <f>SUM(#REF!)</f>
        <v>#REF!</v>
      </c>
      <c r="L90" s="68"/>
      <c r="M90" s="3"/>
    </row>
    <row r="91" spans="1:13" ht="15.75" customHeight="1">
      <c r="A91"/>
      <c r="B91"/>
      <c r="C91" s="14"/>
      <c r="D91" s="40"/>
      <c r="E91" s="40"/>
      <c r="F91" s="14"/>
      <c r="G91" s="40"/>
      <c r="H91" s="40"/>
      <c r="I91" s="40"/>
      <c r="J91" s="53" t="e">
        <f>SUM(#REF!)</f>
        <v>#REF!</v>
      </c>
      <c r="L91" s="68"/>
      <c r="M91" s="3"/>
    </row>
    <row r="92" spans="1:13" ht="15.75" customHeight="1">
      <c r="A92" s="69"/>
      <c r="B92" s="40"/>
      <c r="C92" s="14"/>
      <c r="D92" s="40"/>
      <c r="E92" s="40"/>
      <c r="F92" s="14"/>
      <c r="G92" s="40"/>
      <c r="H92" s="40"/>
      <c r="I92" s="40"/>
      <c r="J92" s="53">
        <f aca="true" t="shared" si="5" ref="J92:J94">SUM(G68:I68)</f>
        <v>275</v>
      </c>
      <c r="M92" s="3"/>
    </row>
    <row r="93" spans="1:13" ht="15.75" customHeight="1">
      <c r="A93" s="69"/>
      <c r="B93" s="3"/>
      <c r="D93" s="3"/>
      <c r="E93" s="3"/>
      <c r="F93" s="3"/>
      <c r="G93" s="3"/>
      <c r="H93" s="3"/>
      <c r="I93" s="3"/>
      <c r="J93" s="53">
        <f t="shared" si="5"/>
        <v>263</v>
      </c>
      <c r="M93" s="3"/>
    </row>
    <row r="94" spans="1:13" ht="15.75" customHeight="1">
      <c r="A94" s="69"/>
      <c r="B94" s="3"/>
      <c r="D94" s="3"/>
      <c r="E94" s="3"/>
      <c r="F94" s="3"/>
      <c r="G94" s="3"/>
      <c r="H94" s="3"/>
      <c r="I94" s="3"/>
      <c r="J94" s="53">
        <f t="shared" si="5"/>
        <v>260</v>
      </c>
      <c r="M94" s="3"/>
    </row>
    <row r="95" spans="1:13" ht="15.75" customHeight="1">
      <c r="A95" s="69"/>
      <c r="B95" s="3"/>
      <c r="D95" s="3"/>
      <c r="E95" s="3"/>
      <c r="F95" s="3"/>
      <c r="G95" s="3"/>
      <c r="H95" s="3"/>
      <c r="I95" s="3"/>
      <c r="J95" s="53">
        <f>SUM(G74:I74)</f>
        <v>0</v>
      </c>
      <c r="M95" s="3"/>
    </row>
    <row r="96" spans="1:9" ht="15.75" customHeight="1">
      <c r="A96" s="2"/>
      <c r="B96" s="3"/>
      <c r="D96" s="3"/>
      <c r="E96" s="3"/>
      <c r="F96" s="3"/>
      <c r="G96" s="3"/>
      <c r="H96" s="3"/>
      <c r="I96" s="3"/>
    </row>
    <row r="97" spans="1:12" ht="15.75" customHeight="1">
      <c r="A97" s="2"/>
      <c r="C97" s="3"/>
      <c r="D97" s="3"/>
      <c r="E97" s="3"/>
      <c r="F97" s="3"/>
      <c r="G97" s="3"/>
      <c r="H97" s="3"/>
      <c r="I97" s="3"/>
      <c r="L97" s="70"/>
    </row>
    <row r="98" spans="1:12" ht="15.75" customHeight="1">
      <c r="A98" s="3"/>
      <c r="B98" s="41" t="s">
        <v>101</v>
      </c>
      <c r="C98" s="41"/>
      <c r="D98" s="41"/>
      <c r="E98" s="41"/>
      <c r="F98" s="41"/>
      <c r="G98" s="41"/>
      <c r="H98" s="41"/>
      <c r="I98" s="41"/>
      <c r="K98" s="22" t="s">
        <v>102</v>
      </c>
      <c r="L98" s="22"/>
    </row>
    <row r="99" spans="1:13" ht="15.75" customHeight="1">
      <c r="A99" s="1">
        <v>80</v>
      </c>
      <c r="B99" s="48" t="s">
        <v>64</v>
      </c>
      <c r="C99" s="44" t="s">
        <v>65</v>
      </c>
      <c r="D99" s="71">
        <v>1970</v>
      </c>
      <c r="E99" s="47">
        <v>93610730</v>
      </c>
      <c r="F99" s="15">
        <f aca="true" t="shared" si="6" ref="F99:F113">G99+H99+I99</f>
        <v>262</v>
      </c>
      <c r="G99" s="15">
        <v>85</v>
      </c>
      <c r="H99" s="15">
        <v>89</v>
      </c>
      <c r="I99" s="15">
        <v>88</v>
      </c>
      <c r="K99" s="22" t="s">
        <v>87</v>
      </c>
      <c r="L99" s="22"/>
      <c r="M99" s="3"/>
    </row>
    <row r="100" spans="1:12" ht="15.75" customHeight="1">
      <c r="A100" s="15">
        <v>2</v>
      </c>
      <c r="B100" s="15" t="s">
        <v>50</v>
      </c>
      <c r="C100" s="44" t="s">
        <v>51</v>
      </c>
      <c r="D100" s="71">
        <v>1971</v>
      </c>
      <c r="E100" s="15">
        <v>93616709</v>
      </c>
      <c r="F100" s="15">
        <f t="shared" si="6"/>
        <v>255</v>
      </c>
      <c r="G100" s="15">
        <v>87</v>
      </c>
      <c r="H100" s="15">
        <v>78</v>
      </c>
      <c r="I100" s="15">
        <v>90</v>
      </c>
      <c r="K100" s="30" t="s">
        <v>103</v>
      </c>
      <c r="L100" s="29">
        <v>234</v>
      </c>
    </row>
    <row r="101" spans="1:12" ht="15.75" customHeight="1">
      <c r="A101" s="15">
        <v>80</v>
      </c>
      <c r="B101" s="15" t="s">
        <v>17</v>
      </c>
      <c r="C101" s="15" t="s">
        <v>104</v>
      </c>
      <c r="D101" s="15">
        <v>1984</v>
      </c>
      <c r="E101" s="15">
        <v>98365988</v>
      </c>
      <c r="F101" s="15">
        <f t="shared" si="6"/>
        <v>254</v>
      </c>
      <c r="G101" s="15">
        <v>85</v>
      </c>
      <c r="H101" s="15">
        <v>86</v>
      </c>
      <c r="I101" s="15">
        <v>83</v>
      </c>
      <c r="K101" s="28" t="s">
        <v>105</v>
      </c>
      <c r="L101" s="15">
        <v>222</v>
      </c>
    </row>
    <row r="102" spans="1:12" ht="15.75" customHeight="1">
      <c r="A102" s="15">
        <v>2</v>
      </c>
      <c r="B102" s="15" t="s">
        <v>50</v>
      </c>
      <c r="C102" s="44" t="s">
        <v>106</v>
      </c>
      <c r="D102" s="71">
        <v>1971</v>
      </c>
      <c r="E102" s="15">
        <v>65158571</v>
      </c>
      <c r="F102" s="15">
        <f t="shared" si="6"/>
        <v>243</v>
      </c>
      <c r="G102" s="15">
        <v>75</v>
      </c>
      <c r="H102" s="15">
        <v>81</v>
      </c>
      <c r="I102" s="15">
        <v>87</v>
      </c>
      <c r="K102" s="25" t="s">
        <v>107</v>
      </c>
      <c r="L102" s="15">
        <v>232</v>
      </c>
    </row>
    <row r="103" spans="1:12" ht="15.75" customHeight="1">
      <c r="A103" s="20">
        <v>80</v>
      </c>
      <c r="B103" s="17" t="s">
        <v>37</v>
      </c>
      <c r="C103" s="15" t="s">
        <v>58</v>
      </c>
      <c r="D103" s="15">
        <v>1984</v>
      </c>
      <c r="E103" s="15">
        <v>98365844</v>
      </c>
      <c r="F103" s="15">
        <f t="shared" si="6"/>
        <v>243</v>
      </c>
      <c r="G103" s="15">
        <v>82</v>
      </c>
      <c r="H103" s="15">
        <v>80</v>
      </c>
      <c r="I103" s="15">
        <v>81</v>
      </c>
      <c r="K103" s="25" t="s">
        <v>65</v>
      </c>
      <c r="L103" s="35">
        <v>262</v>
      </c>
    </row>
    <row r="104" spans="1:12" ht="15.75" customHeight="1">
      <c r="A104" s="1">
        <v>2</v>
      </c>
      <c r="B104" s="15" t="s">
        <v>50</v>
      </c>
      <c r="C104" s="44" t="s">
        <v>73</v>
      </c>
      <c r="D104" s="71">
        <v>1939</v>
      </c>
      <c r="E104" s="15">
        <v>3568199</v>
      </c>
      <c r="F104" s="15">
        <f t="shared" si="6"/>
        <v>242</v>
      </c>
      <c r="G104" s="15">
        <v>81</v>
      </c>
      <c r="H104" s="15">
        <v>81</v>
      </c>
      <c r="I104" s="15">
        <v>80</v>
      </c>
      <c r="K104" s="1"/>
      <c r="L104" s="36">
        <f>SUM(L101:L103)</f>
        <v>716</v>
      </c>
    </row>
    <row r="105" spans="1:15" ht="15.75" customHeight="1">
      <c r="A105" s="1">
        <v>2</v>
      </c>
      <c r="B105" s="15" t="s">
        <v>17</v>
      </c>
      <c r="C105" s="15" t="s">
        <v>108</v>
      </c>
      <c r="D105" s="15">
        <v>1969</v>
      </c>
      <c r="E105" s="15">
        <v>98359105</v>
      </c>
      <c r="F105" s="15">
        <f t="shared" si="6"/>
        <v>241</v>
      </c>
      <c r="G105" s="15">
        <v>73</v>
      </c>
      <c r="H105" s="15">
        <v>79</v>
      </c>
      <c r="I105" s="15">
        <v>89</v>
      </c>
      <c r="K105" s="64" t="s">
        <v>102</v>
      </c>
      <c r="L105" s="65"/>
      <c r="N105" s="22" t="s">
        <v>102</v>
      </c>
      <c r="O105" s="22"/>
    </row>
    <row r="106" spans="1:15" ht="15.75" customHeight="1">
      <c r="A106" s="1">
        <v>80</v>
      </c>
      <c r="B106" s="17" t="s">
        <v>37</v>
      </c>
      <c r="C106" s="15" t="s">
        <v>86</v>
      </c>
      <c r="D106" s="15">
        <v>1979</v>
      </c>
      <c r="E106" s="15">
        <v>98364010</v>
      </c>
      <c r="F106" s="15">
        <f t="shared" si="6"/>
        <v>239</v>
      </c>
      <c r="G106" s="15">
        <v>73</v>
      </c>
      <c r="H106" s="15">
        <v>82</v>
      </c>
      <c r="I106" s="15">
        <v>84</v>
      </c>
      <c r="K106" s="22" t="s">
        <v>109</v>
      </c>
      <c r="L106" s="22"/>
      <c r="N106" s="22" t="s">
        <v>110</v>
      </c>
      <c r="O106" s="22"/>
    </row>
    <row r="107" spans="1:15" ht="15.75" customHeight="1">
      <c r="A107" s="1">
        <v>80</v>
      </c>
      <c r="B107" s="15" t="s">
        <v>50</v>
      </c>
      <c r="C107" s="44" t="s">
        <v>77</v>
      </c>
      <c r="D107" s="71">
        <v>1960</v>
      </c>
      <c r="E107" s="15">
        <v>3568220</v>
      </c>
      <c r="F107" s="15">
        <f t="shared" si="6"/>
        <v>236</v>
      </c>
      <c r="G107" s="15">
        <v>73</v>
      </c>
      <c r="H107" s="15">
        <v>80</v>
      </c>
      <c r="I107" s="15">
        <v>83</v>
      </c>
      <c r="K107" s="28" t="s">
        <v>111</v>
      </c>
      <c r="L107" s="29">
        <v>189</v>
      </c>
      <c r="N107" s="28" t="s">
        <v>77</v>
      </c>
      <c r="O107" s="29">
        <v>236</v>
      </c>
    </row>
    <row r="108" spans="1:15" ht="15.75" customHeight="1">
      <c r="A108" s="1">
        <v>80</v>
      </c>
      <c r="B108" s="48" t="s">
        <v>64</v>
      </c>
      <c r="C108" s="44" t="s">
        <v>88</v>
      </c>
      <c r="D108" s="71">
        <v>1960</v>
      </c>
      <c r="E108" s="47">
        <v>47022591</v>
      </c>
      <c r="F108" s="15">
        <f t="shared" si="6"/>
        <v>232</v>
      </c>
      <c r="G108" s="15">
        <v>71</v>
      </c>
      <c r="H108" s="15">
        <v>83</v>
      </c>
      <c r="I108" s="15">
        <v>78</v>
      </c>
      <c r="K108" s="25" t="s">
        <v>112</v>
      </c>
      <c r="L108" s="15">
        <v>229</v>
      </c>
      <c r="N108" s="25" t="s">
        <v>73</v>
      </c>
      <c r="O108" s="15">
        <v>242</v>
      </c>
    </row>
    <row r="109" spans="1:15" ht="15.75" customHeight="1">
      <c r="A109" s="1">
        <v>80</v>
      </c>
      <c r="B109" s="48" t="s">
        <v>64</v>
      </c>
      <c r="C109" s="44" t="s">
        <v>112</v>
      </c>
      <c r="D109" s="71">
        <v>1952</v>
      </c>
      <c r="E109" s="15">
        <v>50080752</v>
      </c>
      <c r="F109" s="15">
        <f t="shared" si="6"/>
        <v>229</v>
      </c>
      <c r="G109" s="15">
        <v>75</v>
      </c>
      <c r="H109" s="20">
        <v>72</v>
      </c>
      <c r="I109" s="20">
        <v>82</v>
      </c>
      <c r="K109" s="25" t="s">
        <v>113</v>
      </c>
      <c r="L109" s="15">
        <v>223</v>
      </c>
      <c r="N109" s="25" t="s">
        <v>106</v>
      </c>
      <c r="O109" s="15">
        <v>243</v>
      </c>
    </row>
    <row r="110" spans="1:15" ht="15.75" customHeight="1">
      <c r="A110" s="1">
        <v>80</v>
      </c>
      <c r="B110" s="48" t="s">
        <v>64</v>
      </c>
      <c r="C110" s="44" t="s">
        <v>114</v>
      </c>
      <c r="D110" s="71">
        <v>1948</v>
      </c>
      <c r="E110" s="15">
        <v>146807</v>
      </c>
      <c r="F110" s="15">
        <f t="shared" si="6"/>
        <v>223</v>
      </c>
      <c r="G110" s="15">
        <v>78</v>
      </c>
      <c r="H110" s="15">
        <v>68</v>
      </c>
      <c r="I110" s="15">
        <v>77</v>
      </c>
      <c r="K110" s="25"/>
      <c r="L110" s="35"/>
      <c r="N110" s="25" t="s">
        <v>51</v>
      </c>
      <c r="O110" s="35">
        <v>255</v>
      </c>
    </row>
    <row r="111" spans="1:15" ht="15.75" customHeight="1">
      <c r="A111" s="1">
        <v>80</v>
      </c>
      <c r="B111" s="48" t="s">
        <v>64</v>
      </c>
      <c r="C111" s="45" t="s">
        <v>105</v>
      </c>
      <c r="D111" s="17">
        <v>1942</v>
      </c>
      <c r="E111" s="16">
        <v>93572680</v>
      </c>
      <c r="F111" s="15">
        <f t="shared" si="6"/>
        <v>222</v>
      </c>
      <c r="G111" s="15">
        <v>70</v>
      </c>
      <c r="H111" s="15">
        <v>72</v>
      </c>
      <c r="I111" s="15">
        <v>80</v>
      </c>
      <c r="L111" s="36">
        <f>SUM(L107:L110)</f>
        <v>641</v>
      </c>
      <c r="O111" s="50">
        <f>SUM(O108:O110)</f>
        <v>740</v>
      </c>
    </row>
    <row r="112" spans="1:15" ht="15.75" customHeight="1">
      <c r="A112" s="1">
        <v>80</v>
      </c>
      <c r="B112" s="48" t="s">
        <v>64</v>
      </c>
      <c r="C112" s="44" t="s">
        <v>111</v>
      </c>
      <c r="D112" s="71">
        <v>1961</v>
      </c>
      <c r="E112" s="15">
        <v>63034886</v>
      </c>
      <c r="F112" s="15">
        <f t="shared" si="6"/>
        <v>189</v>
      </c>
      <c r="G112" s="20">
        <v>66</v>
      </c>
      <c r="H112" s="20">
        <v>66</v>
      </c>
      <c r="I112" s="20">
        <v>57</v>
      </c>
      <c r="K112"/>
      <c r="L112"/>
      <c r="N112"/>
      <c r="O112"/>
    </row>
    <row r="113" spans="1:15" ht="15.75" customHeight="1">
      <c r="A113" s="1">
        <v>80</v>
      </c>
      <c r="B113" s="48" t="s">
        <v>64</v>
      </c>
      <c r="C113" s="56" t="s">
        <v>103</v>
      </c>
      <c r="D113" s="17">
        <v>1847</v>
      </c>
      <c r="E113" s="16">
        <v>93571744</v>
      </c>
      <c r="F113" s="15">
        <f t="shared" si="6"/>
        <v>234</v>
      </c>
      <c r="G113" s="15">
        <v>71</v>
      </c>
      <c r="H113" s="15">
        <v>84</v>
      </c>
      <c r="I113" s="15">
        <v>79</v>
      </c>
      <c r="K113"/>
      <c r="L113"/>
      <c r="N113"/>
      <c r="O113"/>
    </row>
    <row r="114" spans="1:16" ht="15.75" customHeight="1">
      <c r="A114" s="1" t="s">
        <v>0</v>
      </c>
      <c r="C114" s="72"/>
      <c r="D114" s="73"/>
      <c r="E114" s="58"/>
      <c r="F114" s="74"/>
      <c r="G114" s="14"/>
      <c r="H114" s="14"/>
      <c r="I114" s="14"/>
      <c r="K114"/>
      <c r="L114"/>
      <c r="N114"/>
      <c r="O114"/>
      <c r="P114" s="53"/>
    </row>
    <row r="115" spans="1:15" ht="15.75" customHeight="1">
      <c r="A115"/>
      <c r="C115" s="72"/>
      <c r="D115" s="73"/>
      <c r="E115" s="58"/>
      <c r="F115" s="74"/>
      <c r="G115" s="14"/>
      <c r="H115" s="14"/>
      <c r="I115" s="14"/>
      <c r="K115"/>
      <c r="L115"/>
      <c r="N115"/>
      <c r="O115"/>
    </row>
    <row r="116" spans="1:15" ht="15.75" customHeight="1">
      <c r="A116"/>
      <c r="B116" s="75" t="s">
        <v>115</v>
      </c>
      <c r="C116" s="75"/>
      <c r="D116" s="75"/>
      <c r="E116" s="75"/>
      <c r="F116" s="75"/>
      <c r="G116" s="75"/>
      <c r="H116" s="75"/>
      <c r="I116" s="75"/>
      <c r="K116"/>
      <c r="L116"/>
      <c r="N116"/>
      <c r="O116"/>
    </row>
    <row r="117" spans="1:15" ht="15.75" customHeight="1">
      <c r="A117"/>
      <c r="B117" s="15" t="s">
        <v>14</v>
      </c>
      <c r="C117" s="15" t="s">
        <v>116</v>
      </c>
      <c r="D117" s="15">
        <v>1986</v>
      </c>
      <c r="E117" s="15">
        <v>93621070</v>
      </c>
      <c r="F117" s="15">
        <v>177</v>
      </c>
      <c r="G117" s="15">
        <v>53</v>
      </c>
      <c r="H117" s="15">
        <v>53</v>
      </c>
      <c r="I117" s="15">
        <v>71</v>
      </c>
      <c r="K117"/>
      <c r="L117"/>
      <c r="M117"/>
      <c r="N117"/>
      <c r="O117"/>
    </row>
    <row r="118" spans="1:15" ht="15.75" customHeight="1">
      <c r="A118" s="1">
        <v>80</v>
      </c>
      <c r="K118" s="53"/>
      <c r="M118"/>
      <c r="N118"/>
      <c r="O118"/>
    </row>
    <row r="119" spans="1:15" ht="15.75" customHeight="1">
      <c r="A119" s="1" t="s">
        <v>0</v>
      </c>
      <c r="B119" s="41" t="s">
        <v>117</v>
      </c>
      <c r="C119" s="41"/>
      <c r="D119" s="41"/>
      <c r="E119" s="41"/>
      <c r="F119" s="41"/>
      <c r="G119" s="41"/>
      <c r="H119" s="41"/>
      <c r="I119" s="41"/>
      <c r="N119"/>
      <c r="O119"/>
    </row>
    <row r="120" spans="1:9" ht="15.75" customHeight="1">
      <c r="A120" s="1" t="s">
        <v>0</v>
      </c>
      <c r="B120" s="15" t="s">
        <v>14</v>
      </c>
      <c r="C120" s="15" t="s">
        <v>116</v>
      </c>
      <c r="D120" s="15">
        <v>1986</v>
      </c>
      <c r="E120" s="15">
        <v>93621070</v>
      </c>
      <c r="F120" s="15">
        <v>175</v>
      </c>
      <c r="G120" s="15">
        <v>74</v>
      </c>
      <c r="H120" s="15">
        <v>51</v>
      </c>
      <c r="I120" s="15">
        <v>50</v>
      </c>
    </row>
    <row r="121" spans="1:10" ht="15.75" customHeight="1">
      <c r="A121" s="1">
        <v>80</v>
      </c>
      <c r="J121" s="53"/>
    </row>
  </sheetData>
  <sheetProtection selectLockedCells="1" selectUnlockedCells="1"/>
  <mergeCells count="44">
    <mergeCell ref="B2:I3"/>
    <mergeCell ref="B5:I5"/>
    <mergeCell ref="B6:B7"/>
    <mergeCell ref="C6:C7"/>
    <mergeCell ref="K9:L9"/>
    <mergeCell ref="K10:L10"/>
    <mergeCell ref="B16:F16"/>
    <mergeCell ref="K16:L16"/>
    <mergeCell ref="N16:O16"/>
    <mergeCell ref="K17:L17"/>
    <mergeCell ref="N17:O17"/>
    <mergeCell ref="K23:L23"/>
    <mergeCell ref="N23:O23"/>
    <mergeCell ref="K24:L24"/>
    <mergeCell ref="N24:O24"/>
    <mergeCell ref="B35:F35"/>
    <mergeCell ref="K35:L35"/>
    <mergeCell ref="N35:O35"/>
    <mergeCell ref="K36:L36"/>
    <mergeCell ref="N36:O36"/>
    <mergeCell ref="K42:L42"/>
    <mergeCell ref="N42:O42"/>
    <mergeCell ref="K43:L43"/>
    <mergeCell ref="N43:O43"/>
    <mergeCell ref="K49:L49"/>
    <mergeCell ref="N49:O49"/>
    <mergeCell ref="K50:L50"/>
    <mergeCell ref="N50:O50"/>
    <mergeCell ref="K56:L56"/>
    <mergeCell ref="K57:L57"/>
    <mergeCell ref="B67:F67"/>
    <mergeCell ref="K67:L67"/>
    <mergeCell ref="K68:L68"/>
    <mergeCell ref="B75:F75"/>
    <mergeCell ref="K81:L81"/>
    <mergeCell ref="K82:L82"/>
    <mergeCell ref="B98:I98"/>
    <mergeCell ref="K98:L98"/>
    <mergeCell ref="K99:L99"/>
    <mergeCell ref="N105:O105"/>
    <mergeCell ref="K106:L106"/>
    <mergeCell ref="N106:O106"/>
    <mergeCell ref="B116:I116"/>
    <mergeCell ref="B119:I119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29">
      <selection activeCell="L3" sqref="L3"/>
    </sheetView>
  </sheetViews>
  <sheetFormatPr defaultColWidth="10.28125" defaultRowHeight="15"/>
  <cols>
    <col min="1" max="2" width="4.7109375" style="0" customWidth="1"/>
    <col min="3" max="7" width="22.7109375" style="0" customWidth="1"/>
    <col min="8" max="8" width="5.7109375" style="55" customWidth="1"/>
    <col min="9" max="9" width="5.7109375" style="76" customWidth="1"/>
    <col min="10" max="10" width="5.7109375" style="55" customWidth="1"/>
    <col min="11" max="11" width="11.57421875" style="77" customWidth="1"/>
    <col min="12" max="16384" width="11.00390625" style="0" customWidth="1"/>
  </cols>
  <sheetData>
    <row r="2" spans="1:10" ht="21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8"/>
    </row>
    <row r="3" spans="1:11" s="55" customFormat="1" ht="14.25">
      <c r="A3" s="48" t="s">
        <v>119</v>
      </c>
      <c r="B3" s="48" t="s">
        <v>120</v>
      </c>
      <c r="C3" s="48" t="s">
        <v>121</v>
      </c>
      <c r="D3" s="48" t="s">
        <v>122</v>
      </c>
      <c r="E3" s="48" t="s">
        <v>123</v>
      </c>
      <c r="F3" s="48" t="s">
        <v>124</v>
      </c>
      <c r="G3" s="79" t="s">
        <v>125</v>
      </c>
      <c r="H3" s="80" t="s">
        <v>7</v>
      </c>
      <c r="I3" s="81" t="s">
        <v>7</v>
      </c>
      <c r="J3" s="48" t="s">
        <v>126</v>
      </c>
      <c r="K3" s="77"/>
    </row>
    <row r="4" spans="1:11" s="55" customFormat="1" ht="14.25">
      <c r="A4" s="48"/>
      <c r="B4" s="48"/>
      <c r="C4" s="48"/>
      <c r="D4" s="48"/>
      <c r="E4" s="48"/>
      <c r="F4" s="48"/>
      <c r="G4" s="79"/>
      <c r="H4" s="82" t="s">
        <v>127</v>
      </c>
      <c r="I4" s="83" t="s">
        <v>128</v>
      </c>
      <c r="J4" s="48"/>
      <c r="K4" s="77"/>
    </row>
    <row r="5" spans="1:11" s="55" customFormat="1" ht="14.25">
      <c r="A5" s="84">
        <v>1</v>
      </c>
      <c r="B5" s="84">
        <v>80</v>
      </c>
      <c r="C5" s="84" t="s">
        <v>12</v>
      </c>
      <c r="D5" s="84" t="s">
        <v>13</v>
      </c>
      <c r="E5" s="84" t="s">
        <v>20</v>
      </c>
      <c r="F5" s="84" t="s">
        <v>22</v>
      </c>
      <c r="G5" s="84"/>
      <c r="H5" s="84">
        <v>799</v>
      </c>
      <c r="I5" s="85">
        <v>798</v>
      </c>
      <c r="J5" s="84">
        <f>SUM(H5:I5)</f>
        <v>1597</v>
      </c>
      <c r="K5" s="77"/>
    </row>
    <row r="6" spans="1:10" ht="21">
      <c r="A6" s="78" t="s">
        <v>129</v>
      </c>
      <c r="B6" s="78"/>
      <c r="C6" s="78"/>
      <c r="D6" s="78"/>
      <c r="E6" s="78"/>
      <c r="F6" s="78"/>
      <c r="G6" s="78"/>
      <c r="H6" s="78"/>
      <c r="I6" s="78"/>
      <c r="J6" s="78"/>
    </row>
    <row r="7" spans="1:11" s="55" customFormat="1" ht="14.25">
      <c r="A7" s="48" t="s">
        <v>119</v>
      </c>
      <c r="B7" s="48" t="s">
        <v>120</v>
      </c>
      <c r="C7" s="48" t="s">
        <v>121</v>
      </c>
      <c r="D7" s="48" t="s">
        <v>122</v>
      </c>
      <c r="E7" s="48" t="s">
        <v>123</v>
      </c>
      <c r="F7" s="48" t="s">
        <v>124</v>
      </c>
      <c r="G7" s="79" t="s">
        <v>125</v>
      </c>
      <c r="H7" s="80" t="s">
        <v>7</v>
      </c>
      <c r="I7" s="81" t="s">
        <v>7</v>
      </c>
      <c r="J7" s="48" t="s">
        <v>126</v>
      </c>
      <c r="K7" s="77"/>
    </row>
    <row r="8" spans="1:11" s="55" customFormat="1" ht="14.25">
      <c r="A8" s="48"/>
      <c r="B8" s="48"/>
      <c r="C8" s="48"/>
      <c r="D8" s="48"/>
      <c r="E8" s="48"/>
      <c r="F8" s="48"/>
      <c r="G8" s="79"/>
      <c r="H8" s="82" t="s">
        <v>127</v>
      </c>
      <c r="I8" s="83" t="s">
        <v>128</v>
      </c>
      <c r="J8" s="48"/>
      <c r="K8" s="77"/>
    </row>
    <row r="9" spans="1:11" ht="14.25">
      <c r="A9" s="86">
        <v>1</v>
      </c>
      <c r="B9" s="86">
        <v>80</v>
      </c>
      <c r="C9" s="86" t="s">
        <v>14</v>
      </c>
      <c r="D9" s="86" t="s">
        <v>29</v>
      </c>
      <c r="E9" s="86" t="s">
        <v>36</v>
      </c>
      <c r="F9" s="86" t="s">
        <v>31</v>
      </c>
      <c r="G9" s="86" t="s">
        <v>35</v>
      </c>
      <c r="H9" s="84">
        <v>817</v>
      </c>
      <c r="I9" s="85">
        <v>773</v>
      </c>
      <c r="J9" s="86">
        <f aca="true" t="shared" si="0" ref="J9:J12">SUM(H9:I9)</f>
        <v>1590</v>
      </c>
      <c r="K9" s="77">
        <v>-20</v>
      </c>
    </row>
    <row r="10" spans="1:11" ht="14.25">
      <c r="A10" s="86">
        <v>2</v>
      </c>
      <c r="B10" s="86">
        <v>80</v>
      </c>
      <c r="C10" s="86" t="s">
        <v>130</v>
      </c>
      <c r="D10" s="86" t="s">
        <v>30</v>
      </c>
      <c r="E10" s="86" t="s">
        <v>34</v>
      </c>
      <c r="F10" s="86" t="s">
        <v>33</v>
      </c>
      <c r="G10" s="86"/>
      <c r="H10" s="84">
        <v>781</v>
      </c>
      <c r="I10" s="85">
        <v>773</v>
      </c>
      <c r="J10" s="86">
        <f t="shared" si="0"/>
        <v>1554</v>
      </c>
      <c r="K10" s="77">
        <v>-21</v>
      </c>
    </row>
    <row r="11" spans="1:10" ht="15">
      <c r="A11" s="86">
        <v>3</v>
      </c>
      <c r="B11" s="86">
        <v>2</v>
      </c>
      <c r="C11" s="86" t="s">
        <v>25</v>
      </c>
      <c r="D11" s="87" t="s">
        <v>39</v>
      </c>
      <c r="E11" s="87" t="s">
        <v>45</v>
      </c>
      <c r="F11" s="87" t="s">
        <v>26</v>
      </c>
      <c r="G11" s="87" t="s">
        <v>47</v>
      </c>
      <c r="H11" s="84"/>
      <c r="I11" s="85">
        <v>758</v>
      </c>
      <c r="J11" s="86">
        <f t="shared" si="0"/>
        <v>758</v>
      </c>
    </row>
    <row r="12" spans="1:10" ht="15">
      <c r="A12" s="86">
        <v>4</v>
      </c>
      <c r="B12" s="86">
        <v>2</v>
      </c>
      <c r="C12" s="86" t="s">
        <v>37</v>
      </c>
      <c r="D12" s="34" t="s">
        <v>38</v>
      </c>
      <c r="E12" s="19" t="s">
        <v>40</v>
      </c>
      <c r="F12" s="19" t="s">
        <v>44</v>
      </c>
      <c r="G12" s="19" t="s">
        <v>43</v>
      </c>
      <c r="H12" s="84"/>
      <c r="I12" s="85">
        <v>750</v>
      </c>
      <c r="J12" s="86">
        <f t="shared" si="0"/>
        <v>750</v>
      </c>
    </row>
    <row r="13" spans="1:10" ht="21">
      <c r="A13" s="78" t="s">
        <v>131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s="55" customFormat="1" ht="14.25">
      <c r="A14" s="48" t="s">
        <v>119</v>
      </c>
      <c r="B14" s="48" t="s">
        <v>120</v>
      </c>
      <c r="C14" s="48" t="s">
        <v>121</v>
      </c>
      <c r="D14" s="48" t="s">
        <v>122</v>
      </c>
      <c r="E14" s="48" t="s">
        <v>123</v>
      </c>
      <c r="F14" s="48" t="s">
        <v>124</v>
      </c>
      <c r="G14" s="79" t="s">
        <v>125</v>
      </c>
      <c r="H14" s="80" t="s">
        <v>7</v>
      </c>
      <c r="I14" s="81" t="s">
        <v>7</v>
      </c>
      <c r="J14" s="48" t="s">
        <v>126</v>
      </c>
      <c r="K14" s="77"/>
    </row>
    <row r="15" spans="1:11" s="55" customFormat="1" ht="14.25">
      <c r="A15" s="48"/>
      <c r="B15" s="48"/>
      <c r="C15" s="48"/>
      <c r="D15" s="48"/>
      <c r="E15" s="48"/>
      <c r="F15" s="48"/>
      <c r="G15" s="79"/>
      <c r="H15" s="82" t="s">
        <v>127</v>
      </c>
      <c r="I15" s="83" t="s">
        <v>128</v>
      </c>
      <c r="J15" s="48"/>
      <c r="K15" s="77"/>
    </row>
    <row r="16" spans="1:10" ht="14.25">
      <c r="A16" s="86">
        <v>1</v>
      </c>
      <c r="B16" s="86">
        <v>80</v>
      </c>
      <c r="C16" s="86" t="s">
        <v>50</v>
      </c>
      <c r="D16" s="86" t="s">
        <v>73</v>
      </c>
      <c r="E16" s="86" t="s">
        <v>51</v>
      </c>
      <c r="F16" s="86" t="s">
        <v>82</v>
      </c>
      <c r="G16" s="86" t="s">
        <v>77</v>
      </c>
      <c r="H16" s="84">
        <v>749</v>
      </c>
      <c r="I16" s="85">
        <v>750</v>
      </c>
      <c r="J16" s="84">
        <f aca="true" t="shared" si="1" ref="J16:J22">SUM(H16:I16)</f>
        <v>1499</v>
      </c>
    </row>
    <row r="17" spans="1:10" ht="14.25">
      <c r="A17" s="86">
        <v>2</v>
      </c>
      <c r="B17" s="86">
        <v>80</v>
      </c>
      <c r="C17" s="86" t="s">
        <v>130</v>
      </c>
      <c r="D17" s="86" t="s">
        <v>56</v>
      </c>
      <c r="E17" s="86" t="s">
        <v>55</v>
      </c>
      <c r="F17" s="86" t="s">
        <v>60</v>
      </c>
      <c r="G17" s="86" t="s">
        <v>63</v>
      </c>
      <c r="H17" s="84">
        <v>767</v>
      </c>
      <c r="I17" s="85">
        <v>746</v>
      </c>
      <c r="J17" s="84">
        <f t="shared" si="1"/>
        <v>1513</v>
      </c>
    </row>
    <row r="18" spans="1:10" ht="14.25">
      <c r="A18" s="86">
        <v>3</v>
      </c>
      <c r="B18" s="86">
        <v>80</v>
      </c>
      <c r="C18" s="86" t="s">
        <v>132</v>
      </c>
      <c r="D18" s="86" t="s">
        <v>65</v>
      </c>
      <c r="E18" s="86" t="s">
        <v>75</v>
      </c>
      <c r="F18" s="86" t="s">
        <v>66</v>
      </c>
      <c r="G18" s="86" t="s">
        <v>88</v>
      </c>
      <c r="H18" s="84">
        <v>745</v>
      </c>
      <c r="I18" s="85">
        <v>741</v>
      </c>
      <c r="J18" s="84">
        <f t="shared" si="1"/>
        <v>1486</v>
      </c>
    </row>
    <row r="19" spans="1:10" ht="14.25">
      <c r="A19" s="86">
        <v>4</v>
      </c>
      <c r="B19" s="86">
        <v>80</v>
      </c>
      <c r="C19" s="86" t="s">
        <v>14</v>
      </c>
      <c r="D19" s="86" t="s">
        <v>71</v>
      </c>
      <c r="E19" s="86" t="s">
        <v>61</v>
      </c>
      <c r="F19" s="86" t="s">
        <v>69</v>
      </c>
      <c r="G19" s="86" t="s">
        <v>53</v>
      </c>
      <c r="H19" s="84">
        <v>736</v>
      </c>
      <c r="I19" s="85">
        <v>729</v>
      </c>
      <c r="J19" s="84">
        <f t="shared" si="1"/>
        <v>1465</v>
      </c>
    </row>
    <row r="20" spans="1:10" ht="14.25">
      <c r="A20" s="86">
        <v>5</v>
      </c>
      <c r="B20" s="86">
        <v>80</v>
      </c>
      <c r="C20" s="86" t="s">
        <v>12</v>
      </c>
      <c r="D20" s="86" t="s">
        <v>54</v>
      </c>
      <c r="E20" s="86" t="s">
        <v>57</v>
      </c>
      <c r="F20" s="86" t="s">
        <v>62</v>
      </c>
      <c r="G20" s="86" t="s">
        <v>133</v>
      </c>
      <c r="H20" s="84">
        <v>729</v>
      </c>
      <c r="I20" s="85">
        <v>713</v>
      </c>
      <c r="J20" s="84">
        <f t="shared" si="1"/>
        <v>1442</v>
      </c>
    </row>
    <row r="21" spans="1:10" ht="14.25">
      <c r="A21" s="86">
        <v>6</v>
      </c>
      <c r="B21" s="86">
        <v>80</v>
      </c>
      <c r="C21" s="86" t="s">
        <v>81</v>
      </c>
      <c r="D21" s="86" t="s">
        <v>70</v>
      </c>
      <c r="E21" s="86" t="s">
        <v>72</v>
      </c>
      <c r="F21" s="86" t="s">
        <v>74</v>
      </c>
      <c r="G21" s="86"/>
      <c r="H21" s="84">
        <v>711</v>
      </c>
      <c r="I21" s="85">
        <v>678</v>
      </c>
      <c r="J21" s="84">
        <f t="shared" si="1"/>
        <v>1389</v>
      </c>
    </row>
    <row r="22" spans="1:10" ht="14.25">
      <c r="A22" s="86">
        <v>7</v>
      </c>
      <c r="B22" s="86">
        <v>80</v>
      </c>
      <c r="C22" s="86" t="s">
        <v>50</v>
      </c>
      <c r="D22" s="86" t="s">
        <v>67</v>
      </c>
      <c r="E22" s="86" t="s">
        <v>83</v>
      </c>
      <c r="F22" s="86" t="s">
        <v>85</v>
      </c>
      <c r="G22" s="86" t="s">
        <v>84</v>
      </c>
      <c r="H22" s="84">
        <v>730</v>
      </c>
      <c r="I22" s="85">
        <v>671</v>
      </c>
      <c r="J22" s="84">
        <f t="shared" si="1"/>
        <v>1401</v>
      </c>
    </row>
    <row r="23" spans="1:10" ht="21">
      <c r="A23" s="78" t="s">
        <v>90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1" s="55" customFormat="1" ht="14.25">
      <c r="A24" s="48" t="s">
        <v>119</v>
      </c>
      <c r="B24" s="48" t="s">
        <v>120</v>
      </c>
      <c r="C24" s="48" t="s">
        <v>121</v>
      </c>
      <c r="D24" s="48" t="s">
        <v>122</v>
      </c>
      <c r="E24" s="48" t="s">
        <v>123</v>
      </c>
      <c r="F24" s="48" t="s">
        <v>124</v>
      </c>
      <c r="G24" s="79" t="s">
        <v>125</v>
      </c>
      <c r="H24" s="80" t="s">
        <v>7</v>
      </c>
      <c r="I24" s="81" t="s">
        <v>7</v>
      </c>
      <c r="J24" s="48" t="s">
        <v>126</v>
      </c>
      <c r="K24" s="77"/>
    </row>
    <row r="25" spans="1:11" s="55" customFormat="1" ht="14.25">
      <c r="A25" s="48"/>
      <c r="B25" s="48"/>
      <c r="C25" s="48"/>
      <c r="D25" s="48"/>
      <c r="E25" s="48"/>
      <c r="F25" s="48"/>
      <c r="G25" s="79"/>
      <c r="H25" s="82" t="s">
        <v>127</v>
      </c>
      <c r="I25" s="83" t="s">
        <v>128</v>
      </c>
      <c r="J25" s="48"/>
      <c r="K25" s="77"/>
    </row>
    <row r="26" spans="1:10" ht="14.25">
      <c r="A26" s="86">
        <v>1</v>
      </c>
      <c r="B26" s="86">
        <v>80</v>
      </c>
      <c r="C26" s="86" t="s">
        <v>14</v>
      </c>
      <c r="D26" s="86" t="s">
        <v>91</v>
      </c>
      <c r="E26" s="86" t="s">
        <v>29</v>
      </c>
      <c r="F26" s="86" t="s">
        <v>31</v>
      </c>
      <c r="G26" s="86" t="s">
        <v>92</v>
      </c>
      <c r="H26" s="84">
        <v>796</v>
      </c>
      <c r="I26" s="85">
        <v>735</v>
      </c>
      <c r="J26" s="84">
        <v>796</v>
      </c>
    </row>
    <row r="27" spans="1:10" ht="21">
      <c r="A27" s="78" t="s">
        <v>94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1" s="55" customFormat="1" ht="14.25">
      <c r="A28" s="48" t="s">
        <v>119</v>
      </c>
      <c r="B28" s="48" t="s">
        <v>120</v>
      </c>
      <c r="C28" s="48" t="s">
        <v>121</v>
      </c>
      <c r="D28" s="48" t="s">
        <v>122</v>
      </c>
      <c r="E28" s="48" t="s">
        <v>123</v>
      </c>
      <c r="F28" s="48" t="s">
        <v>124</v>
      </c>
      <c r="G28" s="79" t="s">
        <v>125</v>
      </c>
      <c r="H28" s="80" t="s">
        <v>7</v>
      </c>
      <c r="I28" s="81" t="s">
        <v>7</v>
      </c>
      <c r="J28" s="48" t="s">
        <v>126</v>
      </c>
      <c r="K28" s="77"/>
    </row>
    <row r="29" spans="1:11" s="55" customFormat="1" ht="14.25">
      <c r="A29" s="48"/>
      <c r="B29" s="48"/>
      <c r="C29" s="48"/>
      <c r="D29" s="48"/>
      <c r="E29" s="48"/>
      <c r="F29" s="48"/>
      <c r="G29" s="79"/>
      <c r="H29" s="82" t="s">
        <v>127</v>
      </c>
      <c r="I29" s="83" t="s">
        <v>128</v>
      </c>
      <c r="J29" s="48"/>
      <c r="K29" s="77"/>
    </row>
    <row r="30" spans="1:10" ht="14.25">
      <c r="A30" s="86">
        <v>1</v>
      </c>
      <c r="B30" s="86">
        <v>80</v>
      </c>
      <c r="C30" s="86" t="s">
        <v>14</v>
      </c>
      <c r="D30" s="86" t="s">
        <v>53</v>
      </c>
      <c r="E30" s="86" t="s">
        <v>95</v>
      </c>
      <c r="F30" s="86" t="s">
        <v>36</v>
      </c>
      <c r="G30" s="86" t="s">
        <v>100</v>
      </c>
      <c r="H30" s="84">
        <v>774</v>
      </c>
      <c r="I30" s="85">
        <v>765</v>
      </c>
      <c r="J30" s="84">
        <f aca="true" t="shared" si="2" ref="J30:J32">SUM(H30:I30)</f>
        <v>1539</v>
      </c>
    </row>
    <row r="31" spans="1:10" ht="14.25">
      <c r="A31" s="86">
        <v>2</v>
      </c>
      <c r="B31" s="86">
        <v>80</v>
      </c>
      <c r="C31" s="86" t="s">
        <v>81</v>
      </c>
      <c r="D31" s="86" t="s">
        <v>98</v>
      </c>
      <c r="E31" s="86" t="s">
        <v>99</v>
      </c>
      <c r="F31" s="86" t="s">
        <v>70</v>
      </c>
      <c r="G31" s="86" t="s">
        <v>74</v>
      </c>
      <c r="H31" s="84">
        <v>757</v>
      </c>
      <c r="I31" s="85">
        <v>740</v>
      </c>
      <c r="J31" s="84">
        <f t="shared" si="2"/>
        <v>1497</v>
      </c>
    </row>
    <row r="32" spans="1:10" ht="14.25">
      <c r="A32" s="86">
        <v>3</v>
      </c>
      <c r="B32" s="86">
        <v>80</v>
      </c>
      <c r="C32" s="86" t="s">
        <v>132</v>
      </c>
      <c r="D32" s="86" t="s">
        <v>97</v>
      </c>
      <c r="E32" s="86" t="s">
        <v>75</v>
      </c>
      <c r="F32" s="86" t="s">
        <v>66</v>
      </c>
      <c r="G32" s="86"/>
      <c r="H32" s="84">
        <v>718</v>
      </c>
      <c r="I32" s="85">
        <v>709</v>
      </c>
      <c r="J32" s="84">
        <f t="shared" si="2"/>
        <v>1427</v>
      </c>
    </row>
    <row r="33" spans="1:10" ht="21">
      <c r="A33" s="78" t="s">
        <v>102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1" s="55" customFormat="1" ht="14.25">
      <c r="A34" s="48" t="s">
        <v>119</v>
      </c>
      <c r="B34" s="48" t="s">
        <v>120</v>
      </c>
      <c r="C34" s="48" t="s">
        <v>121</v>
      </c>
      <c r="D34" s="48" t="s">
        <v>122</v>
      </c>
      <c r="E34" s="48" t="s">
        <v>123</v>
      </c>
      <c r="F34" s="48" t="s">
        <v>124</v>
      </c>
      <c r="G34" s="79" t="s">
        <v>125</v>
      </c>
      <c r="H34" s="80" t="s">
        <v>7</v>
      </c>
      <c r="I34" s="81" t="s">
        <v>7</v>
      </c>
      <c r="J34" s="48" t="s">
        <v>126</v>
      </c>
      <c r="K34" s="77"/>
    </row>
    <row r="35" spans="1:11" s="55" customFormat="1" ht="14.25">
      <c r="A35" s="48"/>
      <c r="B35" s="48"/>
      <c r="C35" s="48"/>
      <c r="D35" s="48"/>
      <c r="E35" s="48"/>
      <c r="F35" s="48"/>
      <c r="G35" s="79"/>
      <c r="H35" s="82" t="s">
        <v>127</v>
      </c>
      <c r="I35" s="83" t="s">
        <v>128</v>
      </c>
      <c r="J35" s="48"/>
      <c r="K35" s="77"/>
    </row>
    <row r="36" spans="1:10" ht="14.25">
      <c r="A36" s="86">
        <v>1</v>
      </c>
      <c r="B36" s="86">
        <v>80</v>
      </c>
      <c r="C36" s="86" t="s">
        <v>50</v>
      </c>
      <c r="D36" s="86" t="s">
        <v>73</v>
      </c>
      <c r="E36" s="86" t="s">
        <v>77</v>
      </c>
      <c r="F36" s="86" t="s">
        <v>106</v>
      </c>
      <c r="G36" s="86" t="s">
        <v>51</v>
      </c>
      <c r="H36" s="84">
        <v>760</v>
      </c>
      <c r="I36" s="85">
        <v>740</v>
      </c>
      <c r="J36" s="84">
        <f aca="true" t="shared" si="3" ref="J36:J38">SUM(H36:I36)</f>
        <v>1500</v>
      </c>
    </row>
    <row r="37" spans="1:10" ht="14.25">
      <c r="A37" s="86">
        <v>2</v>
      </c>
      <c r="B37" s="86">
        <v>80</v>
      </c>
      <c r="C37" s="86" t="s">
        <v>132</v>
      </c>
      <c r="D37" s="86" t="s">
        <v>88</v>
      </c>
      <c r="E37" s="86" t="s">
        <v>105</v>
      </c>
      <c r="F37" s="86" t="s">
        <v>65</v>
      </c>
      <c r="G37" s="86" t="s">
        <v>103</v>
      </c>
      <c r="H37" s="84">
        <v>705</v>
      </c>
      <c r="I37" s="85">
        <v>716</v>
      </c>
      <c r="J37" s="84">
        <f t="shared" si="3"/>
        <v>1421</v>
      </c>
    </row>
    <row r="38" spans="1:10" ht="14.25">
      <c r="A38" s="86">
        <v>4</v>
      </c>
      <c r="B38" s="86">
        <v>80</v>
      </c>
      <c r="C38" s="86" t="s">
        <v>132</v>
      </c>
      <c r="D38" s="86" t="s">
        <v>134</v>
      </c>
      <c r="E38" s="86" t="s">
        <v>111</v>
      </c>
      <c r="F38" s="86" t="s">
        <v>112</v>
      </c>
      <c r="G38" s="86" t="s">
        <v>135</v>
      </c>
      <c r="H38" s="84">
        <v>702</v>
      </c>
      <c r="I38" s="85">
        <v>641</v>
      </c>
      <c r="J38" s="84">
        <f t="shared" si="3"/>
        <v>1343</v>
      </c>
    </row>
  </sheetData>
  <sheetProtection selectLockedCells="1" selectUnlockedCells="1"/>
  <mergeCells count="54">
    <mergeCell ref="A2:J2"/>
    <mergeCell ref="A3:A4"/>
    <mergeCell ref="B3:B4"/>
    <mergeCell ref="C3:C4"/>
    <mergeCell ref="D3:D4"/>
    <mergeCell ref="E3:E4"/>
    <mergeCell ref="F3:F4"/>
    <mergeCell ref="G3:G4"/>
    <mergeCell ref="J3:J4"/>
    <mergeCell ref="A6:J6"/>
    <mergeCell ref="A7:A8"/>
    <mergeCell ref="B7:B8"/>
    <mergeCell ref="C7:C8"/>
    <mergeCell ref="D7:D8"/>
    <mergeCell ref="E7:E8"/>
    <mergeCell ref="F7:F8"/>
    <mergeCell ref="G7:G8"/>
    <mergeCell ref="J7:J8"/>
    <mergeCell ref="A13:J13"/>
    <mergeCell ref="A14:A15"/>
    <mergeCell ref="B14:B15"/>
    <mergeCell ref="C14:C15"/>
    <mergeCell ref="D14:D15"/>
    <mergeCell ref="E14:E15"/>
    <mergeCell ref="F14:F15"/>
    <mergeCell ref="G14:G15"/>
    <mergeCell ref="J14:J15"/>
    <mergeCell ref="A23:J23"/>
    <mergeCell ref="A24:A25"/>
    <mergeCell ref="B24:B25"/>
    <mergeCell ref="C24:C25"/>
    <mergeCell ref="D24:D25"/>
    <mergeCell ref="E24:E25"/>
    <mergeCell ref="F24:F25"/>
    <mergeCell ref="G24:G25"/>
    <mergeCell ref="J24:J25"/>
    <mergeCell ref="A27:J27"/>
    <mergeCell ref="A28:A29"/>
    <mergeCell ref="B28:B29"/>
    <mergeCell ref="C28:C29"/>
    <mergeCell ref="D28:D29"/>
    <mergeCell ref="E28:E29"/>
    <mergeCell ref="F28:F29"/>
    <mergeCell ref="G28:G29"/>
    <mergeCell ref="J28:J29"/>
    <mergeCell ref="A33:J33"/>
    <mergeCell ref="A34:A35"/>
    <mergeCell ref="B34:B35"/>
    <mergeCell ref="C34:C35"/>
    <mergeCell ref="D34:D35"/>
    <mergeCell ref="E34:E35"/>
    <mergeCell ref="F34:F35"/>
    <mergeCell ref="G34:G35"/>
    <mergeCell ref="J34:J35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I15" sqref="I15"/>
    </sheetView>
  </sheetViews>
  <sheetFormatPr defaultColWidth="10.28125" defaultRowHeight="19.5" customHeight="1"/>
  <cols>
    <col min="1" max="1" width="2.7109375" style="88" customWidth="1"/>
    <col min="2" max="2" width="10.57421875" style="89" customWidth="1"/>
    <col min="3" max="3" width="26.421875" style="88" customWidth="1"/>
    <col min="4" max="4" width="5.7109375" style="90" customWidth="1"/>
    <col min="5" max="5" width="0.85546875" style="0" customWidth="1"/>
    <col min="6" max="6" width="2.7109375" style="88" customWidth="1"/>
    <col min="7" max="7" width="10.57421875" style="89" customWidth="1"/>
    <col min="8" max="8" width="26.421875" style="88" customWidth="1"/>
    <col min="9" max="9" width="5.7109375" style="1" customWidth="1"/>
    <col min="10" max="10" width="0.85546875" style="0" customWidth="1"/>
    <col min="11" max="11" width="2.7109375" style="88" customWidth="1"/>
    <col min="12" max="12" width="11.57421875" style="88" customWidth="1"/>
    <col min="13" max="13" width="26.421875" style="0" customWidth="1"/>
    <col min="14" max="14" width="5.7109375" style="0" customWidth="1"/>
    <col min="15" max="16384" width="11.00390625" style="0" customWidth="1"/>
  </cols>
  <sheetData>
    <row r="1" spans="1:12" ht="19.5" customHeight="1">
      <c r="A1"/>
      <c r="B1"/>
      <c r="C1"/>
      <c r="F1"/>
      <c r="G1"/>
      <c r="H1"/>
      <c r="K1"/>
      <c r="L1"/>
    </row>
    <row r="2" spans="1:14" ht="19.5" customHeight="1">
      <c r="A2" s="91"/>
      <c r="B2" s="92" t="s">
        <v>136</v>
      </c>
      <c r="C2" s="92"/>
      <c r="D2" s="92"/>
      <c r="F2" s="93" t="s">
        <v>137</v>
      </c>
      <c r="G2" s="93"/>
      <c r="H2" s="93"/>
      <c r="I2" s="93"/>
      <c r="K2" s="91"/>
      <c r="L2" s="94" t="s">
        <v>115</v>
      </c>
      <c r="M2" s="94"/>
      <c r="N2" s="94"/>
    </row>
    <row r="3" spans="1:14" ht="19.5" customHeight="1">
      <c r="A3" s="95"/>
      <c r="B3" s="96"/>
      <c r="C3" s="97" t="s">
        <v>138</v>
      </c>
      <c r="D3" s="98"/>
      <c r="F3" s="95"/>
      <c r="G3" s="96"/>
      <c r="H3" s="97" t="s">
        <v>138</v>
      </c>
      <c r="I3" s="99"/>
      <c r="K3" s="95"/>
      <c r="L3" s="100"/>
      <c r="M3" s="97" t="s">
        <v>139</v>
      </c>
      <c r="N3" s="99"/>
    </row>
    <row r="4" spans="1:15" ht="19.5" customHeight="1">
      <c r="A4" s="95"/>
      <c r="B4" s="97">
        <v>1</v>
      </c>
      <c r="C4" s="101" t="s">
        <v>12</v>
      </c>
      <c r="D4" s="102">
        <v>798</v>
      </c>
      <c r="F4" s="95"/>
      <c r="G4" s="97">
        <v>1</v>
      </c>
      <c r="H4" s="15" t="s">
        <v>14</v>
      </c>
      <c r="I4" s="103">
        <v>735</v>
      </c>
      <c r="K4" s="95"/>
      <c r="L4" s="15" t="s">
        <v>14</v>
      </c>
      <c r="M4" s="47" t="s">
        <v>116</v>
      </c>
      <c r="N4" s="104">
        <v>177</v>
      </c>
      <c r="O4" s="88"/>
    </row>
    <row r="5" spans="1:14" ht="19.5" customHeight="1">
      <c r="A5" s="95"/>
      <c r="B5" s="97">
        <v>2</v>
      </c>
      <c r="C5" s="105"/>
      <c r="D5" s="102"/>
      <c r="F5" s="95"/>
      <c r="G5" s="97">
        <v>2</v>
      </c>
      <c r="H5" s="105"/>
      <c r="I5" s="103"/>
      <c r="K5" s="106"/>
      <c r="L5" s="107"/>
      <c r="M5" s="108"/>
      <c r="N5" s="109"/>
    </row>
    <row r="6" spans="1:9" ht="19.5" customHeight="1">
      <c r="A6" s="95"/>
      <c r="B6" s="97">
        <v>3</v>
      </c>
      <c r="C6" s="105"/>
      <c r="D6" s="102"/>
      <c r="F6" s="95"/>
      <c r="G6" s="97">
        <v>3</v>
      </c>
      <c r="H6" s="105"/>
      <c r="I6" s="103"/>
    </row>
    <row r="7" spans="1:14" ht="19.5" customHeight="1">
      <c r="A7" s="95"/>
      <c r="B7" s="100"/>
      <c r="C7" s="97" t="s">
        <v>139</v>
      </c>
      <c r="D7" s="98"/>
      <c r="F7" s="95"/>
      <c r="G7" s="100"/>
      <c r="H7" s="97" t="s">
        <v>139</v>
      </c>
      <c r="I7" s="99"/>
      <c r="K7" s="91"/>
      <c r="L7" s="110" t="s">
        <v>117</v>
      </c>
      <c r="M7" s="110"/>
      <c r="N7" s="110"/>
    </row>
    <row r="8" spans="1:14" ht="19.5" customHeight="1">
      <c r="A8" s="95">
        <v>1</v>
      </c>
      <c r="B8" s="15" t="s">
        <v>12</v>
      </c>
      <c r="C8" s="16" t="s">
        <v>13</v>
      </c>
      <c r="D8" s="102">
        <v>274</v>
      </c>
      <c r="F8" s="95">
        <v>1</v>
      </c>
      <c r="G8" s="47" t="s">
        <v>17</v>
      </c>
      <c r="H8" s="19" t="s">
        <v>18</v>
      </c>
      <c r="I8" s="111">
        <v>275</v>
      </c>
      <c r="K8" s="95"/>
      <c r="L8" s="100"/>
      <c r="M8" s="97" t="s">
        <v>139</v>
      </c>
      <c r="N8" s="99"/>
    </row>
    <row r="9" spans="1:14" ht="19.5" customHeight="1">
      <c r="A9" s="95">
        <v>2</v>
      </c>
      <c r="B9" s="15" t="s">
        <v>14</v>
      </c>
      <c r="C9" s="19" t="s">
        <v>15</v>
      </c>
      <c r="D9" s="102">
        <v>273</v>
      </c>
      <c r="F9" s="95">
        <v>2</v>
      </c>
      <c r="G9" s="47" t="s">
        <v>14</v>
      </c>
      <c r="H9" s="16" t="s">
        <v>29</v>
      </c>
      <c r="I9" s="111">
        <v>273</v>
      </c>
      <c r="K9" s="95"/>
      <c r="L9" s="15" t="s">
        <v>14</v>
      </c>
      <c r="M9" s="47" t="s">
        <v>116</v>
      </c>
      <c r="N9" s="104">
        <v>175</v>
      </c>
    </row>
    <row r="10" spans="1:14" ht="19.5" customHeight="1">
      <c r="A10" s="106">
        <v>3</v>
      </c>
      <c r="B10" s="15" t="s">
        <v>17</v>
      </c>
      <c r="C10" s="19" t="s">
        <v>18</v>
      </c>
      <c r="D10" s="112">
        <v>273</v>
      </c>
      <c r="F10" s="106">
        <v>3</v>
      </c>
      <c r="G10" s="113" t="s">
        <v>14</v>
      </c>
      <c r="H10" s="114" t="s">
        <v>91</v>
      </c>
      <c r="I10" s="115">
        <v>260</v>
      </c>
      <c r="K10" s="106"/>
      <c r="L10" s="107"/>
      <c r="M10" s="108"/>
      <c r="N10" s="109"/>
    </row>
    <row r="11" spans="1:9" ht="19.5" customHeight="1">
      <c r="A11" s="91"/>
      <c r="B11" s="92" t="s">
        <v>140</v>
      </c>
      <c r="C11" s="92"/>
      <c r="D11" s="92"/>
      <c r="F11" s="116" t="s">
        <v>141</v>
      </c>
      <c r="G11" s="116"/>
      <c r="H11" s="116"/>
      <c r="I11" s="116"/>
    </row>
    <row r="12" spans="1:9" ht="19.5" customHeight="1">
      <c r="A12" s="95"/>
      <c r="B12" s="96"/>
      <c r="C12" s="97" t="s">
        <v>138</v>
      </c>
      <c r="D12" s="98"/>
      <c r="F12" s="95"/>
      <c r="G12" s="96"/>
      <c r="H12" s="97" t="s">
        <v>138</v>
      </c>
      <c r="I12" s="99"/>
    </row>
    <row r="13" spans="1:15" ht="19.5" customHeight="1">
      <c r="A13" s="95"/>
      <c r="B13" s="97">
        <v>1</v>
      </c>
      <c r="C13" s="15" t="s">
        <v>142</v>
      </c>
      <c r="D13" s="102">
        <v>773</v>
      </c>
      <c r="F13" s="95"/>
      <c r="G13" s="97">
        <v>1</v>
      </c>
      <c r="H13" s="15" t="s">
        <v>14</v>
      </c>
      <c r="I13" s="117">
        <v>765</v>
      </c>
      <c r="O13" s="88"/>
    </row>
    <row r="14" spans="1:9" ht="19.5" customHeight="1">
      <c r="A14" s="95"/>
      <c r="B14" s="97">
        <v>2</v>
      </c>
      <c r="C14" s="15" t="s">
        <v>130</v>
      </c>
      <c r="D14" s="102">
        <v>773</v>
      </c>
      <c r="F14" s="95"/>
      <c r="G14" s="97">
        <v>2</v>
      </c>
      <c r="H14" s="15" t="s">
        <v>81</v>
      </c>
      <c r="I14" s="117">
        <v>740</v>
      </c>
    </row>
    <row r="15" spans="1:9" ht="19.5" customHeight="1">
      <c r="A15" s="95"/>
      <c r="B15" s="97">
        <v>3</v>
      </c>
      <c r="C15" s="15" t="s">
        <v>25</v>
      </c>
      <c r="D15" s="102">
        <v>758</v>
      </c>
      <c r="F15" s="95"/>
      <c r="G15" s="97">
        <v>3</v>
      </c>
      <c r="H15" s="15" t="s">
        <v>132</v>
      </c>
      <c r="I15" s="117">
        <v>709</v>
      </c>
    </row>
    <row r="16" spans="1:9" ht="19.5" customHeight="1">
      <c r="A16" s="95"/>
      <c r="B16" s="100"/>
      <c r="C16" s="97" t="s">
        <v>139</v>
      </c>
      <c r="D16" s="98"/>
      <c r="F16" s="95"/>
      <c r="G16" s="100"/>
      <c r="H16" s="97" t="s">
        <v>139</v>
      </c>
      <c r="I16" s="99"/>
    </row>
    <row r="17" spans="1:9" ht="19.5" customHeight="1">
      <c r="A17" s="95">
        <v>1</v>
      </c>
      <c r="B17" s="15" t="s">
        <v>25</v>
      </c>
      <c r="C17" s="25" t="s">
        <v>26</v>
      </c>
      <c r="D17" s="102">
        <v>269</v>
      </c>
      <c r="F17" s="95">
        <v>1</v>
      </c>
      <c r="G17" s="15" t="s">
        <v>14</v>
      </c>
      <c r="H17" s="19" t="s">
        <v>95</v>
      </c>
      <c r="I17" s="103">
        <v>258</v>
      </c>
    </row>
    <row r="18" spans="1:9" ht="19.5" customHeight="1">
      <c r="A18" s="95">
        <v>2</v>
      </c>
      <c r="B18" s="15" t="s">
        <v>14</v>
      </c>
      <c r="C18" s="16" t="s">
        <v>29</v>
      </c>
      <c r="D18" s="102">
        <v>267</v>
      </c>
      <c r="F18" s="95">
        <v>2</v>
      </c>
      <c r="G18" s="15" t="s">
        <v>17</v>
      </c>
      <c r="H18" s="47" t="s">
        <v>46</v>
      </c>
      <c r="I18" s="103">
        <v>257</v>
      </c>
    </row>
    <row r="19" spans="1:9" ht="19.5" customHeight="1">
      <c r="A19" s="106">
        <v>3</v>
      </c>
      <c r="B19" s="20" t="s">
        <v>32</v>
      </c>
      <c r="C19" s="19" t="s">
        <v>33</v>
      </c>
      <c r="D19" s="112">
        <v>267</v>
      </c>
      <c r="F19" s="106">
        <v>3</v>
      </c>
      <c r="G19" s="118" t="s">
        <v>32</v>
      </c>
      <c r="H19" s="119" t="s">
        <v>30</v>
      </c>
      <c r="I19" s="120">
        <v>256</v>
      </c>
    </row>
    <row r="20" spans="1:9" ht="19.5" customHeight="1">
      <c r="A20" s="91"/>
      <c r="B20" s="92" t="s">
        <v>143</v>
      </c>
      <c r="C20" s="92"/>
      <c r="D20" s="92"/>
      <c r="F20" s="121" t="s">
        <v>144</v>
      </c>
      <c r="G20" s="121"/>
      <c r="H20" s="121"/>
      <c r="I20" s="122"/>
    </row>
    <row r="21" spans="1:9" ht="19.5" customHeight="1">
      <c r="A21" s="95"/>
      <c r="B21" s="96"/>
      <c r="C21" s="97" t="s">
        <v>138</v>
      </c>
      <c r="D21" s="98"/>
      <c r="F21" s="95"/>
      <c r="G21" s="96"/>
      <c r="H21" s="97" t="s">
        <v>138</v>
      </c>
      <c r="I21" s="99"/>
    </row>
    <row r="22" spans="1:15" ht="19.5" customHeight="1">
      <c r="A22" s="95"/>
      <c r="B22" s="97">
        <v>1</v>
      </c>
      <c r="C22" s="15" t="s">
        <v>50</v>
      </c>
      <c r="D22" s="123">
        <v>750</v>
      </c>
      <c r="F22" s="95"/>
      <c r="G22" s="97">
        <v>1</v>
      </c>
      <c r="H22" s="15" t="s">
        <v>50</v>
      </c>
      <c r="I22" s="20">
        <v>740</v>
      </c>
      <c r="O22" s="88"/>
    </row>
    <row r="23" spans="1:9" ht="19.5" customHeight="1">
      <c r="A23" s="95"/>
      <c r="B23" s="97">
        <v>2</v>
      </c>
      <c r="C23" s="15" t="s">
        <v>130</v>
      </c>
      <c r="D23" s="123">
        <v>746</v>
      </c>
      <c r="F23" s="95"/>
      <c r="G23" s="97">
        <v>2</v>
      </c>
      <c r="H23" s="15" t="s">
        <v>132</v>
      </c>
      <c r="I23" s="20">
        <v>716</v>
      </c>
    </row>
    <row r="24" spans="1:9" ht="19.5" customHeight="1">
      <c r="A24" s="95"/>
      <c r="B24" s="97">
        <v>3</v>
      </c>
      <c r="C24" s="15" t="s">
        <v>132</v>
      </c>
      <c r="D24" s="123">
        <v>741</v>
      </c>
      <c r="F24" s="95"/>
      <c r="G24" s="97">
        <v>3</v>
      </c>
      <c r="H24" s="15" t="s">
        <v>50</v>
      </c>
      <c r="I24" s="20">
        <v>641</v>
      </c>
    </row>
    <row r="25" spans="1:9" ht="19.5" customHeight="1">
      <c r="A25" s="95"/>
      <c r="B25" s="100"/>
      <c r="C25" s="97" t="s">
        <v>139</v>
      </c>
      <c r="D25" s="98"/>
      <c r="F25" s="95"/>
      <c r="G25" s="100"/>
      <c r="H25" s="97" t="s">
        <v>139</v>
      </c>
      <c r="I25" s="99"/>
    </row>
    <row r="26" spans="1:9" ht="19.5" customHeight="1">
      <c r="A26" s="95">
        <v>1</v>
      </c>
      <c r="B26" s="15" t="s">
        <v>50</v>
      </c>
      <c r="C26" s="44" t="s">
        <v>51</v>
      </c>
      <c r="D26" s="102">
        <v>264</v>
      </c>
      <c r="E26">
        <v>252</v>
      </c>
      <c r="F26" s="95">
        <v>1</v>
      </c>
      <c r="G26" s="48" t="s">
        <v>64</v>
      </c>
      <c r="H26" s="19" t="s">
        <v>65</v>
      </c>
      <c r="I26" s="15">
        <v>262</v>
      </c>
    </row>
    <row r="27" spans="1:9" ht="19.5" customHeight="1">
      <c r="A27" s="95">
        <v>2</v>
      </c>
      <c r="B27" s="15" t="s">
        <v>14</v>
      </c>
      <c r="C27" s="45" t="s">
        <v>53</v>
      </c>
      <c r="D27" s="102">
        <v>252</v>
      </c>
      <c r="E27">
        <v>252</v>
      </c>
      <c r="F27" s="95">
        <v>2</v>
      </c>
      <c r="G27" s="15" t="s">
        <v>50</v>
      </c>
      <c r="H27" s="19" t="s">
        <v>51</v>
      </c>
      <c r="I27" s="15">
        <v>255</v>
      </c>
    </row>
    <row r="28" spans="1:9" ht="19.5" customHeight="1">
      <c r="A28" s="106">
        <v>3</v>
      </c>
      <c r="B28" s="20" t="s">
        <v>32</v>
      </c>
      <c r="C28" s="45" t="s">
        <v>56</v>
      </c>
      <c r="D28" s="112">
        <v>252</v>
      </c>
      <c r="F28" s="106">
        <v>3</v>
      </c>
      <c r="G28" s="15" t="s">
        <v>17</v>
      </c>
      <c r="H28" s="47" t="s">
        <v>104</v>
      </c>
      <c r="I28" s="15">
        <v>254</v>
      </c>
    </row>
  </sheetData>
  <sheetProtection selectLockedCells="1" selectUnlockedCells="1"/>
  <mergeCells count="8">
    <mergeCell ref="B2:D2"/>
    <mergeCell ref="F2:I2"/>
    <mergeCell ref="L2:N2"/>
    <mergeCell ref="L7:N7"/>
    <mergeCell ref="B11:D11"/>
    <mergeCell ref="F11:I11"/>
    <mergeCell ref="B20:D20"/>
    <mergeCell ref="F20:H20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René</dc:creator>
  <cp:keywords/>
  <dc:description/>
  <cp:lastModifiedBy/>
  <cp:lastPrinted>2018-05-14T10:08:38Z</cp:lastPrinted>
  <dcterms:created xsi:type="dcterms:W3CDTF">2015-07-09T06:01:16Z</dcterms:created>
  <dcterms:modified xsi:type="dcterms:W3CDTF">2018-05-21T14:25:13Z</dcterms:modified>
  <cp:category/>
  <cp:version/>
  <cp:contentType/>
  <cp:contentStatus/>
  <cp:revision>1</cp:revision>
</cp:coreProperties>
</file>